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ΒΑΘΜΟΛΟΓΙΕΣ\"/>
    </mc:Choice>
  </mc:AlternateContent>
  <xr:revisionPtr revIDLastSave="0" documentId="8_{A722289A-E5AA-4C61-BDC1-CA87048A06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Βαθμολογίες" sheetId="2" r:id="rId1"/>
    <sheet name="Βαθμολογημένα" sheetId="3" r:id="rId2"/>
    <sheet name="TOP 16" sheetId="1" r:id="rId3"/>
    <sheet name="Αποτελέσματα" sheetId="4" r:id="rId4"/>
    <sheet name="Κατάσταση συμμ.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I23" i="2"/>
  <c r="F26" i="3"/>
  <c r="E26" i="3"/>
  <c r="D26" i="3"/>
  <c r="C26" i="3"/>
  <c r="B26" i="3"/>
  <c r="F25" i="3"/>
  <c r="F24" i="3"/>
  <c r="F23" i="3"/>
  <c r="F22" i="3"/>
  <c r="M24" i="2"/>
  <c r="I24" i="2"/>
  <c r="M11" i="2"/>
  <c r="I11" i="2"/>
  <c r="M14" i="2"/>
  <c r="I14" i="2"/>
  <c r="M22" i="2"/>
  <c r="M7" i="2"/>
  <c r="M12" i="2"/>
  <c r="M21" i="2"/>
  <c r="M20" i="2"/>
  <c r="M9" i="2"/>
  <c r="M15" i="2"/>
  <c r="M10" i="2"/>
  <c r="M13" i="2"/>
  <c r="M19" i="2"/>
  <c r="M18" i="2"/>
  <c r="M16" i="2"/>
  <c r="M8" i="2"/>
  <c r="M5" i="2"/>
  <c r="M17" i="2"/>
  <c r="M6" i="2"/>
  <c r="I22" i="2"/>
  <c r="I7" i="2"/>
  <c r="I12" i="2"/>
  <c r="N12" i="2" s="1"/>
  <c r="I21" i="2"/>
  <c r="N21" i="2" s="1"/>
  <c r="I20" i="2"/>
  <c r="N20" i="2" s="1"/>
  <c r="I9" i="2"/>
  <c r="N9" i="2" s="1"/>
  <c r="I15" i="2"/>
  <c r="N15" i="2" s="1"/>
  <c r="I10" i="2"/>
  <c r="I13" i="2"/>
  <c r="N13" i="2" s="1"/>
  <c r="I19" i="2"/>
  <c r="N19" i="2" s="1"/>
  <c r="I18" i="2"/>
  <c r="I16" i="2"/>
  <c r="N16" i="2" s="1"/>
  <c r="I8" i="2"/>
  <c r="N8" i="2" s="1"/>
  <c r="I5" i="2"/>
  <c r="I17" i="2"/>
  <c r="N17" i="2" s="1"/>
  <c r="I6" i="2"/>
  <c r="N22" i="2" l="1"/>
  <c r="N18" i="2"/>
  <c r="N10" i="2"/>
  <c r="N7" i="2"/>
  <c r="N14" i="2"/>
  <c r="N5" i="2"/>
  <c r="N6" i="2"/>
  <c r="Z33" i="1"/>
  <c r="AB32" i="1"/>
  <c r="Z14" i="1"/>
  <c r="AB13" i="1"/>
  <c r="AB5" i="1"/>
  <c r="B33" i="1"/>
  <c r="D32" i="1"/>
  <c r="B24" i="1"/>
  <c r="D23" i="1"/>
  <c r="D5" i="1"/>
  <c r="F21" i="3"/>
  <c r="B6" i="4"/>
  <c r="Z28" i="1"/>
  <c r="AB27" i="1"/>
  <c r="Z20" i="1"/>
  <c r="AB19" i="1"/>
  <c r="Z10" i="1"/>
  <c r="AB9" i="1"/>
  <c r="B28" i="1"/>
  <c r="D27" i="1"/>
  <c r="B20" i="1"/>
  <c r="D19" i="1"/>
  <c r="F11" i="3" l="1"/>
  <c r="F8" i="3"/>
  <c r="F19" i="3" l="1"/>
  <c r="F15" i="3"/>
  <c r="F20" i="3"/>
  <c r="F18" i="3"/>
  <c r="F16" i="3"/>
  <c r="F14" i="3"/>
  <c r="F10" i="3"/>
  <c r="F13" i="3"/>
  <c r="F12" i="3"/>
  <c r="F17" i="3"/>
  <c r="F7" i="3"/>
  <c r="F9" i="3"/>
  <c r="N11" i="2"/>
  <c r="N23" i="2"/>
  <c r="N24" i="2"/>
  <c r="D24" i="2"/>
  <c r="C24" i="2"/>
  <c r="C23" i="2"/>
  <c r="D23" i="2"/>
</calcChain>
</file>

<file path=xl/sharedStrings.xml><?xml version="1.0" encoding="utf-8"?>
<sst xmlns="http://schemas.openxmlformats.org/spreadsheetml/2006/main" count="221" uniqueCount="83">
  <si>
    <t>VS</t>
  </si>
  <si>
    <t>↓</t>
  </si>
  <si>
    <t>α.α.</t>
  </si>
  <si>
    <t>Α.Σ.</t>
  </si>
  <si>
    <t>ΟΔΗΓΟΣ</t>
  </si>
  <si>
    <t>TOP PASS</t>
  </si>
  <si>
    <t>ΕΠΙΘΕΤΟ</t>
  </si>
  <si>
    <t>ΟΝΟΜΑ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</si>
  <si>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</si>
  <si>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</si>
  <si>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</si>
  <si>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</si>
  <si>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</si>
  <si>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</si>
  <si>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</si>
  <si>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</si>
  <si>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</si>
  <si>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</si>
  <si>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9ος</t>
  </si>
  <si>
    <t>10ος</t>
  </si>
  <si>
    <t>11ος</t>
  </si>
  <si>
    <t>12ος</t>
  </si>
  <si>
    <t>13ος</t>
  </si>
  <si>
    <t>14ος</t>
  </si>
  <si>
    <t>15ος</t>
  </si>
  <si>
    <t>16ος</t>
  </si>
  <si>
    <t>ΜΑΧΕΣ</t>
  </si>
  <si>
    <t>ΑΡ.ΣΥΜ.</t>
  </si>
  <si>
    <t>*</t>
  </si>
  <si>
    <t>Μικρός Τελικός</t>
  </si>
  <si>
    <t>ΧΙΟΣ 03-04/06/2023</t>
  </si>
  <si>
    <t>Β1</t>
  </si>
  <si>
    <t>Β2</t>
  </si>
  <si>
    <t>Β3</t>
  </si>
  <si>
    <t>17ος</t>
  </si>
  <si>
    <t>18ος</t>
  </si>
  <si>
    <t>19ος</t>
  </si>
  <si>
    <t>20ος</t>
  </si>
  <si>
    <t>TOTAL 1</t>
  </si>
  <si>
    <t>TOTAL 2</t>
  </si>
  <si>
    <t>ΑΞΙΩΤΗΣ</t>
  </si>
  <si>
    <t>ΞΕΝΟΦΩΝ</t>
  </si>
  <si>
    <t>NISSAN 200SX</t>
  </si>
  <si>
    <t>MAZDA RX8</t>
  </si>
  <si>
    <t>ΒΑΓΙΑΣ</t>
  </si>
  <si>
    <t>ΠΑΝΑΓΙΩΤΗΣ</t>
  </si>
  <si>
    <t>ΒΕΡΝΙΚΟΣ</t>
  </si>
  <si>
    <t>ΕΥΓΕΝΙΔΗΣ</t>
  </si>
  <si>
    <t>NISSAN 350Z</t>
  </si>
  <si>
    <t>ΓΙΟΜΕΛΟΣ</t>
  </si>
  <si>
    <t>ΘΕΟΔΩΡΟΣ</t>
  </si>
  <si>
    <t>ΚΑΡΑΚΑΣΤΑΝΗΣ</t>
  </si>
  <si>
    <t>ΣΤΕΦΑΝΟΣ</t>
  </si>
  <si>
    <t>ΚΟΚΚΩΝΗΣ</t>
  </si>
  <si>
    <t>ΑΛΕΞΑΝΔΡΟΣ</t>
  </si>
  <si>
    <t>ΛΑΓΟΣ</t>
  </si>
  <si>
    <t>ΓΙΩΡΓΟΣ</t>
  </si>
  <si>
    <t>ΛΥΜΠΕΡΗΣ</t>
  </si>
  <si>
    <t>ΧΑΡΙΔΗΜΟΣ</t>
  </si>
  <si>
    <t>ΜΑΡΓΙΟΥΚΛΑΣ</t>
  </si>
  <si>
    <t>ΕΜΜΑΝΟΥΗΛ</t>
  </si>
  <si>
    <t>ΜΥΛΙΩΤΗΣ</t>
  </si>
  <si>
    <t>ΛΕΥΤΕΡΗΣ</t>
  </si>
  <si>
    <t>ΠΑΠΑΓΕΩΡΓΙΟΥ</t>
  </si>
  <si>
    <t>ΠΕΤΡΟΠΟΥΛΟΣ</t>
  </si>
  <si>
    <t>ΛΑΜΠΡΟΣ</t>
  </si>
  <si>
    <t>ΣΠΟΝΔΥΛΙΔΗΣ</t>
  </si>
  <si>
    <t>ΤΟΥΝΤΑΣ</t>
  </si>
  <si>
    <t>ΝΙΚΟΛΑΟΣ</t>
  </si>
  <si>
    <t>ΦΟΥΤΣΗΣ</t>
  </si>
  <si>
    <t>ΧΑΝΤΖΑΡΑΣ</t>
  </si>
  <si>
    <t>ΧΡΗΣΤΟΣ</t>
  </si>
  <si>
    <t>ΧΡΥΣΑΝΘΟΠΟΥΛΟΣ</t>
  </si>
  <si>
    <t>ΧΑΡΑΛΑΜΠΟΣ</t>
  </si>
  <si>
    <t>BMW E30</t>
  </si>
  <si>
    <t>BMW E36</t>
  </si>
  <si>
    <t>TOYOTA COROLLA</t>
  </si>
  <si>
    <t>BMW E46</t>
  </si>
  <si>
    <t>TOYOTA STARLET</t>
  </si>
  <si>
    <t>FORD ESCORT</t>
  </si>
  <si>
    <t>BMW 318</t>
  </si>
  <si>
    <t>ΓΙΑΝΝΗΣ</t>
  </si>
  <si>
    <t>Μεγάλος Τελικός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</si>
</sst>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9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b/>
      <sz val="18"/>
      <color theme="1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"/>
      <family val="2"/>
      <charset val="161"/>
    </font>
    <font>
      <b/>
      <sz val="16"/>
      <name val="Arial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8" borderId="32" xfId="0" applyFont="1" applyFill="1" applyBorder="1" applyAlignment="1">
      <alignment horizontal="center"/>
    </xf>
    <xf numFmtId="0" fontId="10" fillId="8" borderId="33" xfId="0" applyFont="1" applyFill="1" applyBorder="1" applyAlignment="1">
      <alignment horizontal="center"/>
    </xf>
    <xf numFmtId="0" fontId="10" fillId="8" borderId="34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0" borderId="0" xfId="0" applyFont="1"/>
    <xf numFmtId="0" fontId="15" fillId="0" borderId="7" xfId="0" applyFont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horizontal="center"/>
    </xf>
    <xf numFmtId="0" fontId="16" fillId="0" borderId="8" xfId="0" applyFont="1" applyBorder="1"/>
    <xf numFmtId="0" fontId="16" fillId="0" borderId="2" xfId="0" applyFont="1" applyBorder="1"/>
    <xf numFmtId="0" fontId="16" fillId="0" borderId="5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/>
    <xf numFmtId="0" fontId="16" fillId="0" borderId="6" xfId="0" applyFont="1" applyBorder="1"/>
    <xf numFmtId="0" fontId="17" fillId="0" borderId="0" xfId="0" applyFont="1" applyAlignment="1">
      <alignment horizontal="right"/>
    </xf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2" fontId="4" fillId="0" borderId="3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4" fillId="0" borderId="37" xfId="0" applyFont="1" applyBorder="1" applyAlignment="1">
      <alignment horizontal="center"/>
    </xf>
    <xf numFmtId="2" fontId="5" fillId="9" borderId="28" xfId="0" applyNumberFormat="1" applyFont="1" applyFill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2" fontId="5" fillId="9" borderId="37" xfId="0" applyNumberFormat="1" applyFont="1" applyFill="1" applyBorder="1" applyAlignment="1">
      <alignment horizontal="center"/>
    </xf>
    <xf numFmtId="2" fontId="5" fillId="9" borderId="15" xfId="0" applyNumberFormat="1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 vertical="center" wrapText="1"/>
    </xf>
    <xf numFmtId="2" fontId="6" fillId="7" borderId="29" xfId="0" applyNumberFormat="1" applyFont="1" applyFill="1" applyBorder="1" applyAlignment="1">
      <alignment horizontal="center"/>
    </xf>
    <xf numFmtId="2" fontId="6" fillId="7" borderId="13" xfId="0" applyNumberFormat="1" applyFont="1" applyFill="1" applyBorder="1" applyAlignment="1">
      <alignment horizontal="center"/>
    </xf>
    <xf numFmtId="2" fontId="6" fillId="7" borderId="38" xfId="0" applyNumberFormat="1" applyFont="1" applyFill="1" applyBorder="1" applyAlignment="1">
      <alignment horizontal="center"/>
    </xf>
    <xf numFmtId="2" fontId="6" fillId="7" borderId="16" xfId="0" applyNumberFormat="1" applyFont="1" applyFill="1" applyBorder="1" applyAlignment="1">
      <alignment horizontal="center"/>
    </xf>
    <xf numFmtId="2" fontId="4" fillId="11" borderId="28" xfId="0" applyNumberFormat="1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2" fontId="4" fillId="11" borderId="37" xfId="0" applyNumberFormat="1" applyFont="1" applyFill="1" applyBorder="1" applyAlignment="1">
      <alignment horizontal="center"/>
    </xf>
    <xf numFmtId="2" fontId="4" fillId="11" borderId="15" xfId="0" applyNumberFormat="1" applyFont="1" applyFill="1" applyBorder="1" applyAlignment="1">
      <alignment horizontal="center"/>
    </xf>
    <xf numFmtId="2" fontId="4" fillId="10" borderId="28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2" fontId="4" fillId="10" borderId="37" xfId="0" applyNumberFormat="1" applyFont="1" applyFill="1" applyBorder="1" applyAlignment="1">
      <alignment horizontal="center"/>
    </xf>
    <xf numFmtId="2" fontId="4" fillId="10" borderId="15" xfId="0" applyNumberFormat="1" applyFont="1" applyFill="1" applyBorder="1" applyAlignment="1">
      <alignment horizontal="center"/>
    </xf>
    <xf numFmtId="2" fontId="4" fillId="12" borderId="28" xfId="0" applyNumberFormat="1" applyFont="1" applyFill="1" applyBorder="1" applyAlignment="1">
      <alignment horizontal="center"/>
    </xf>
    <xf numFmtId="2" fontId="4" fillId="12" borderId="1" xfId="0" applyNumberFormat="1" applyFont="1" applyFill="1" applyBorder="1" applyAlignment="1">
      <alignment horizontal="center"/>
    </xf>
    <xf numFmtId="2" fontId="4" fillId="12" borderId="37" xfId="0" applyNumberFormat="1" applyFont="1" applyFill="1" applyBorder="1" applyAlignment="1">
      <alignment horizontal="center"/>
    </xf>
    <xf numFmtId="2" fontId="4" fillId="12" borderId="15" xfId="0" applyNumberFormat="1" applyFont="1" applyFill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12" borderId="33" xfId="0" applyFont="1" applyFill="1" applyBorder="1" applyAlignment="1">
      <alignment horizontal="center"/>
    </xf>
    <xf numFmtId="0" fontId="20" fillId="11" borderId="33" xfId="0" applyFont="1" applyFill="1" applyBorder="1" applyAlignment="1">
      <alignment horizontal="center"/>
    </xf>
    <xf numFmtId="0" fontId="20" fillId="10" borderId="33" xfId="0" applyFont="1" applyFill="1" applyBorder="1" applyAlignment="1">
      <alignment horizontal="center"/>
    </xf>
    <xf numFmtId="0" fontId="20" fillId="9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/>
    </xf>
    <xf numFmtId="0" fontId="9" fillId="13" borderId="12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left"/>
    </xf>
    <xf numFmtId="0" fontId="9" fillId="12" borderId="12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3" borderId="36" xfId="0" applyFont="1" applyFill="1" applyBorder="1" applyAlignment="1">
      <alignment horizontal="left"/>
    </xf>
    <xf numFmtId="0" fontId="9" fillId="13" borderId="14" xfId="0" applyFont="1" applyFill="1" applyBorder="1" applyAlignment="1">
      <alignment horizontal="left"/>
    </xf>
    <xf numFmtId="0" fontId="4" fillId="13" borderId="15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2" fontId="6" fillId="12" borderId="29" xfId="0" applyNumberFormat="1" applyFont="1" applyFill="1" applyBorder="1" applyAlignment="1">
      <alignment horizontal="center"/>
    </xf>
    <xf numFmtId="2" fontId="6" fillId="12" borderId="13" xfId="0" applyNumberFormat="1" applyFont="1" applyFill="1" applyBorder="1" applyAlignment="1">
      <alignment horizontal="center"/>
    </xf>
    <xf numFmtId="2" fontId="6" fillId="12" borderId="38" xfId="0" applyNumberFormat="1" applyFont="1" applyFill="1" applyBorder="1" applyAlignment="1">
      <alignment horizontal="center"/>
    </xf>
    <xf numFmtId="2" fontId="6" fillId="12" borderId="16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9" fillId="13" borderId="13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10" fillId="13" borderId="15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13" borderId="37" xfId="0" applyFont="1" applyFill="1" applyBorder="1" applyAlignment="1">
      <alignment horizontal="center"/>
    </xf>
    <xf numFmtId="0" fontId="9" fillId="13" borderId="38" xfId="0" applyFont="1" applyFill="1" applyBorder="1" applyAlignment="1">
      <alignment horizontal="center"/>
    </xf>
    <xf numFmtId="0" fontId="10" fillId="13" borderId="37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9" fillId="13" borderId="29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4" fillId="12" borderId="28" xfId="0" applyFont="1" applyFill="1" applyBorder="1" applyAlignment="1">
      <alignment horizontal="center"/>
    </xf>
    <xf numFmtId="0" fontId="9" fillId="12" borderId="29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4" fillId="12" borderId="37" xfId="0" applyFont="1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3" fillId="12" borderId="27" xfId="0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10" fillId="12" borderId="15" xfId="0" applyFont="1" applyFill="1" applyBorder="1" applyAlignment="1">
      <alignment horizontal="center"/>
    </xf>
    <xf numFmtId="0" fontId="9" fillId="12" borderId="16" xfId="0" applyFont="1" applyFill="1" applyBorder="1" applyAlignment="1">
      <alignment horizontal="center"/>
    </xf>
    <xf numFmtId="0" fontId="25" fillId="14" borderId="19" xfId="0" applyFont="1" applyFill="1" applyBorder="1" applyAlignment="1">
      <alignment horizontal="center" vertical="center"/>
    </xf>
    <xf numFmtId="0" fontId="25" fillId="14" borderId="20" xfId="0" applyFont="1" applyFill="1" applyBorder="1" applyAlignment="1">
      <alignment horizontal="center" vertical="center"/>
    </xf>
    <xf numFmtId="0" fontId="25" fillId="14" borderId="21" xfId="0" applyFont="1" applyFill="1" applyBorder="1" applyAlignment="1">
      <alignment horizontal="center" vertical="center"/>
    </xf>
    <xf numFmtId="0" fontId="25" fillId="14" borderId="22" xfId="0" applyFont="1" applyFill="1" applyBorder="1" applyAlignment="1">
      <alignment horizontal="center" vertical="center"/>
    </xf>
    <xf numFmtId="0" fontId="25" fillId="14" borderId="23" xfId="0" applyFont="1" applyFill="1" applyBorder="1" applyAlignment="1">
      <alignment horizontal="center" vertical="center"/>
    </xf>
    <xf numFmtId="0" fontId="25" fillId="14" borderId="24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24" fillId="14" borderId="21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26" xfId="0" applyFont="1" applyFill="1" applyBorder="1" applyAlignment="1">
      <alignment horizontal="center" vertical="center"/>
    </xf>
    <xf numFmtId="0" fontId="24" fillId="14" borderId="2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top"/>
    </xf>
    <xf numFmtId="0" fontId="21" fillId="5" borderId="40" xfId="0" applyFont="1" applyFill="1" applyBorder="1" applyAlignment="1">
      <alignment horizontal="center" vertical="top"/>
    </xf>
    <xf numFmtId="0" fontId="10" fillId="5" borderId="1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14" borderId="19" xfId="0" applyFont="1" applyFill="1" applyBorder="1" applyAlignment="1">
      <alignment horizontal="center" vertical="center"/>
    </xf>
    <xf numFmtId="0" fontId="23" fillId="14" borderId="20" xfId="0" applyFont="1" applyFill="1" applyBorder="1" applyAlignment="1">
      <alignment horizontal="center" vertical="center"/>
    </xf>
    <xf numFmtId="0" fontId="23" fillId="14" borderId="21" xfId="0" applyFont="1" applyFill="1" applyBorder="1" applyAlignment="1">
      <alignment horizontal="center" vertical="center"/>
    </xf>
    <xf numFmtId="0" fontId="23" fillId="14" borderId="25" xfId="0" applyFont="1" applyFill="1" applyBorder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23" fillId="14" borderId="26" xfId="0" applyFont="1" applyFill="1" applyBorder="1" applyAlignment="1">
      <alignment horizontal="center" vertical="center"/>
    </xf>
    <xf numFmtId="0" fontId="23" fillId="14" borderId="22" xfId="0" applyFont="1" applyFill="1" applyBorder="1" applyAlignment="1">
      <alignment horizontal="center" vertical="center"/>
    </xf>
    <xf numFmtId="0" fontId="23" fillId="14" borderId="23" xfId="0" applyFont="1" applyFill="1" applyBorder="1" applyAlignment="1">
      <alignment horizontal="center" vertical="center"/>
    </xf>
    <xf numFmtId="0" fontId="23" fillId="14" borderId="24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2" fillId="14" borderId="30" xfId="0" applyFont="1" applyFill="1" applyBorder="1" applyAlignment="1">
      <alignment horizontal="center" vertical="center"/>
    </xf>
    <xf numFmtId="0" fontId="22" fillId="14" borderId="31" xfId="0" applyFont="1" applyFill="1" applyBorder="1" applyAlignment="1">
      <alignment horizontal="center" vertical="center"/>
    </xf>
    <xf numFmtId="0" fontId="22" fillId="14" borderId="30" xfId="0" applyFont="1" applyFill="1" applyBorder="1" applyAlignment="1">
      <alignment horizontal="center" vertical="center" wrapText="1"/>
    </xf>
    <xf numFmtId="0" fontId="22" fillId="14" borderId="3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368649</xdr:colOff>
      <xdr:row>0</xdr:row>
      <xdr:rowOff>0</xdr:rowOff>
    </xdr:from>
    <xdr:ext cx="6187976" cy="718466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49" y="0"/>
          <a:ext cx="6187976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l-GR" sz="4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ΒΑΘΜΟΛΟΓΗΜΕΝΑ </a:t>
          </a:r>
          <a:r>
            <a:rPr lang="en-US" sz="4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DRIFT 1</a:t>
          </a:r>
          <a:endParaRPr lang="el-GR" sz="40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439070</xdr:colOff>
      <xdr:row>18</xdr:row>
      <xdr:rowOff>176752</xdr:rowOff>
    </xdr:from>
    <xdr:ext cx="184730" cy="937629"/>
    <xdr:sp macro="" textlink="">
      <xdr:nvSpPr>
        <xdr:cNvPr id="4" name="3 - Ορθογώνιο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01620" y="2253202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l-GR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47625</xdr:rowOff>
        </xdr:from>
        <xdr:to>
          <xdr:col>1</xdr:col>
          <xdr:colOff>323850</xdr:colOff>
          <xdr:row>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53340</xdr:rowOff>
    </xdr:from>
    <xdr:to>
      <xdr:col>3</xdr:col>
      <xdr:colOff>1120140</xdr:colOff>
      <xdr:row>3</xdr:row>
      <xdr:rowOff>99060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6780" y="53340"/>
          <a:ext cx="3162300" cy="57912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endParaRPr lang="el-GR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171926</xdr:colOff>
      <xdr:row>0</xdr:row>
      <xdr:rowOff>45116</xdr:rowOff>
    </xdr:from>
    <xdr:ext cx="3076868" cy="598754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19651" y="45116"/>
          <a:ext cx="3076868" cy="59875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l-GR" sz="1400" b="1" kern="10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/>
            </a:rPr>
            <a:t>ΑΠΟΤΕΛΕΣΜΑΤΑ</a:t>
          </a:r>
          <a:r>
            <a:rPr lang="en-US" sz="1400" b="1" kern="10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/>
            </a:rPr>
            <a:t> </a:t>
          </a:r>
        </a:p>
        <a:p>
          <a:pPr algn="ctr"/>
          <a:r>
            <a:rPr lang="el-GR" sz="1400" b="1" kern="10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/>
            </a:rPr>
            <a:t>ΒΑΘΜΟΛΟΓΗΜΕΝΩΝ </a:t>
          </a:r>
          <a:r>
            <a:rPr lang="en-US" sz="1400" b="1" kern="10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/>
            </a:rPr>
            <a:t>DRIFT 1</a:t>
          </a:r>
          <a:endParaRPr lang="el-GR" sz="1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0</xdr:row>
          <xdr:rowOff>95250</xdr:rowOff>
        </xdr:from>
        <xdr:to>
          <xdr:col>0</xdr:col>
          <xdr:colOff>838200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25749</xdr:colOff>
      <xdr:row>3</xdr:row>
      <xdr:rowOff>110077</xdr:rowOff>
    </xdr:from>
    <xdr:ext cx="2776787" cy="593304"/>
    <xdr:sp macro="" textlink="">
      <xdr:nvSpPr>
        <xdr:cNvPr id="2" name="1 - Ορθογώνι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68999" y="624427"/>
          <a:ext cx="277678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sz="32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TOP</a:t>
          </a:r>
          <a:r>
            <a:rPr lang="en-US" sz="32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16 DRIFT 1</a:t>
          </a:r>
          <a:endParaRPr lang="el-GR" sz="32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0</xdr:row>
      <xdr:rowOff>15240</xdr:rowOff>
    </xdr:from>
    <xdr:to>
      <xdr:col>3</xdr:col>
      <xdr:colOff>1211580</xdr:colOff>
      <xdr:row>2</xdr:row>
      <xdr:rowOff>83820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2520" y="15240"/>
          <a:ext cx="2994660" cy="4419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1</xdr:col>
      <xdr:colOff>359124</xdr:colOff>
      <xdr:row>11</xdr:row>
      <xdr:rowOff>186277</xdr:rowOff>
    </xdr:from>
    <xdr:ext cx="184731" cy="593304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59224" y="2253202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l-GR" sz="32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359124</xdr:colOff>
      <xdr:row>11</xdr:row>
      <xdr:rowOff>186277</xdr:rowOff>
    </xdr:from>
    <xdr:ext cx="184730" cy="468013"/>
    <xdr:sp macro="" textlink="">
      <xdr:nvSpPr>
        <xdr:cNvPr id="4" name="3 - Ορθογώνιο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59224" y="2253202"/>
          <a:ext cx="18473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l-GR" sz="2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25749</xdr:colOff>
      <xdr:row>0</xdr:row>
      <xdr:rowOff>43402</xdr:rowOff>
    </xdr:from>
    <xdr:ext cx="3386056" cy="468013"/>
    <xdr:sp macro="" textlink="">
      <xdr:nvSpPr>
        <xdr:cNvPr id="5" name="4 - Ορθογώνιο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5849" y="43402"/>
          <a:ext cx="338605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l-GR" sz="2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ΑΠΟΤΕΛΕΣΜΑΤΑ </a:t>
          </a:r>
          <a:r>
            <a:rPr lang="en-US" sz="2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DRIFT 1</a:t>
          </a:r>
          <a:endParaRPr lang="el-GR" sz="2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28575</xdr:rowOff>
        </xdr:from>
        <xdr:to>
          <xdr:col>0</xdr:col>
          <xdr:colOff>847725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1432560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oneCellAnchor>
    <xdr:from>
      <xdr:col>2</xdr:col>
      <xdr:colOff>44799</xdr:colOff>
      <xdr:row>0</xdr:row>
      <xdr:rowOff>5302</xdr:rowOff>
    </xdr:from>
    <xdr:ext cx="2824684" cy="655949"/>
    <xdr:sp macro="" textlink="">
      <xdr:nvSpPr>
        <xdr:cNvPr id="3" name="2 - Ορθογώνιο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35349" y="5302"/>
          <a:ext cx="2824684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l-GR" sz="18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ΚΑΤΑΣΤΑΣΗ</a:t>
          </a:r>
          <a:r>
            <a:rPr lang="el-GR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ΣΥΜΜΕΤΟΧΩΝ</a:t>
          </a:r>
          <a:endParaRPr lang="en-US" sz="1800" b="1" cap="none" spc="0" baseline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en-US" sz="18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DRIFT 1</a:t>
          </a:r>
          <a:endParaRPr lang="el-GR" sz="18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95250</xdr:rowOff>
        </xdr:from>
        <xdr:to>
          <xdr:col>1</xdr:col>
          <xdr:colOff>180975</xdr:colOff>
          <xdr:row>2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E28" sqref="E28"/>
    </sheetView>
  </sheetViews>
  <sheetFormatPr defaultColWidth="8.85546875" defaultRowHeight="14.25" x14ac:dyDescent="0.2"/>
  <cols>
    <col min="1" max="1" width="4.5703125" style="3" bestFit="1" customWidth="1"/>
    <col min="2" max="2" width="6.7109375" style="4" customWidth="1"/>
    <col min="3" max="3" width="24.28515625" style="4" customWidth="1"/>
    <col min="4" max="4" width="21.140625" style="4" bestFit="1" customWidth="1"/>
    <col min="5" max="5" width="20.7109375" style="4" customWidth="1"/>
    <col min="6" max="8" width="8.5703125" style="4" customWidth="1"/>
    <col min="9" max="9" width="11.42578125" style="4" customWidth="1"/>
    <col min="10" max="10" width="10" style="4" customWidth="1"/>
    <col min="11" max="12" width="8.5703125" style="4" customWidth="1"/>
    <col min="13" max="13" width="11.42578125" style="4" customWidth="1"/>
    <col min="14" max="14" width="14.28515625" style="4" customWidth="1"/>
    <col min="15" max="17" width="6.7109375" style="4" customWidth="1"/>
    <col min="18" max="18" width="11.140625" style="4" bestFit="1" customWidth="1"/>
    <col min="19" max="22" width="6.7109375" style="4" customWidth="1"/>
    <col min="23" max="16384" width="8.85546875" style="4"/>
  </cols>
  <sheetData>
    <row r="1" spans="1:19" x14ac:dyDescent="0.2">
      <c r="I1" s="117" t="s">
        <v>30</v>
      </c>
      <c r="J1" s="118"/>
      <c r="K1" s="118"/>
      <c r="L1" s="118"/>
      <c r="M1" s="118"/>
      <c r="N1" s="119"/>
    </row>
    <row r="2" spans="1:19" ht="22.15" customHeight="1" thickBot="1" x14ac:dyDescent="0.25">
      <c r="I2" s="120"/>
      <c r="J2" s="121"/>
      <c r="K2" s="121"/>
      <c r="L2" s="121"/>
      <c r="M2" s="121"/>
      <c r="N2" s="122"/>
    </row>
    <row r="3" spans="1:19" ht="22.15" customHeight="1" thickBot="1" x14ac:dyDescent="0.25"/>
    <row r="4" spans="1:19" ht="15" customHeight="1" thickTop="1" thickBot="1" x14ac:dyDescent="0.3">
      <c r="A4" s="73" t="s">
        <v>2</v>
      </c>
      <c r="B4" s="74" t="s">
        <v>3</v>
      </c>
      <c r="C4" s="74" t="s">
        <v>6</v>
      </c>
      <c r="D4" s="74" t="s">
        <v>7</v>
      </c>
      <c r="E4" s="74" t="s">
        <v>8</v>
      </c>
      <c r="F4" s="75" t="s">
        <v>31</v>
      </c>
      <c r="G4" s="76" t="s">
        <v>32</v>
      </c>
      <c r="H4" s="77" t="s">
        <v>33</v>
      </c>
      <c r="I4" s="78" t="s">
        <v>38</v>
      </c>
      <c r="J4" s="75" t="s">
        <v>31</v>
      </c>
      <c r="K4" s="76" t="s">
        <v>32</v>
      </c>
      <c r="L4" s="77" t="s">
        <v>33</v>
      </c>
      <c r="M4" s="78" t="s">
        <v>39</v>
      </c>
      <c r="N4" s="56" t="s">
        <v>5</v>
      </c>
      <c r="O4" s="44"/>
      <c r="P4" s="45"/>
      <c r="Q4" s="45"/>
      <c r="R4" s="46"/>
      <c r="S4" s="3"/>
    </row>
    <row r="5" spans="1:19" s="6" customFormat="1" ht="15.75" thickTop="1" x14ac:dyDescent="0.25">
      <c r="A5" s="82">
        <v>1</v>
      </c>
      <c r="B5" s="81">
        <v>22</v>
      </c>
      <c r="C5" s="81" t="s">
        <v>70</v>
      </c>
      <c r="D5" s="81" t="s">
        <v>71</v>
      </c>
      <c r="E5" s="95" t="s">
        <v>75</v>
      </c>
      <c r="F5" s="70">
        <v>43</v>
      </c>
      <c r="G5" s="62">
        <v>23</v>
      </c>
      <c r="H5" s="66">
        <v>27</v>
      </c>
      <c r="I5" s="53">
        <f>SUM(F5:G5:H5)</f>
        <v>93</v>
      </c>
      <c r="J5" s="70">
        <v>41</v>
      </c>
      <c r="K5" s="62">
        <v>25</v>
      </c>
      <c r="L5" s="66">
        <v>25</v>
      </c>
      <c r="M5" s="53">
        <f t="shared" ref="M5:M22" si="0">SUM(J5,K5,L5)</f>
        <v>91</v>
      </c>
      <c r="N5" s="58">
        <f t="shared" ref="N5:N22" si="1">MAX(M5,I5,E5)</f>
        <v>93</v>
      </c>
      <c r="O5" s="47"/>
      <c r="P5" s="48"/>
      <c r="Q5" s="49"/>
      <c r="R5" s="50"/>
    </row>
    <row r="6" spans="1:19" ht="15" x14ac:dyDescent="0.25">
      <c r="A6" s="80">
        <v>2</v>
      </c>
      <c r="B6" s="16">
        <v>2</v>
      </c>
      <c r="C6" s="16" t="s">
        <v>46</v>
      </c>
      <c r="D6" s="16" t="s">
        <v>47</v>
      </c>
      <c r="E6" s="25" t="s">
        <v>48</v>
      </c>
      <c r="F6" s="69">
        <v>39</v>
      </c>
      <c r="G6" s="61">
        <v>22</v>
      </c>
      <c r="H6" s="65">
        <v>25</v>
      </c>
      <c r="I6" s="52">
        <f>SUM(F6:G6:H6)</f>
        <v>86</v>
      </c>
      <c r="J6" s="69">
        <v>43</v>
      </c>
      <c r="K6" s="61">
        <v>23</v>
      </c>
      <c r="L6" s="65">
        <v>27</v>
      </c>
      <c r="M6" s="52">
        <f t="shared" si="0"/>
        <v>93</v>
      </c>
      <c r="N6" s="57">
        <f t="shared" si="1"/>
        <v>93</v>
      </c>
      <c r="O6" s="47"/>
      <c r="P6" s="48"/>
      <c r="Q6" s="49"/>
      <c r="R6" s="50"/>
      <c r="S6" s="3"/>
    </row>
    <row r="7" spans="1:19" ht="15" x14ac:dyDescent="0.25">
      <c r="A7" s="83">
        <v>3</v>
      </c>
      <c r="B7" s="7">
        <v>89</v>
      </c>
      <c r="C7" s="7" t="s">
        <v>63</v>
      </c>
      <c r="D7" s="7" t="s">
        <v>56</v>
      </c>
      <c r="E7" s="19" t="s">
        <v>75</v>
      </c>
      <c r="F7" s="70">
        <v>23</v>
      </c>
      <c r="G7" s="62">
        <v>21</v>
      </c>
      <c r="H7" s="66">
        <v>25</v>
      </c>
      <c r="I7" s="53">
        <f t="shared" ref="I7:I16" si="2">SUM(F7,G7,H7)</f>
        <v>69</v>
      </c>
      <c r="J7" s="70">
        <v>39</v>
      </c>
      <c r="K7" s="62">
        <v>22</v>
      </c>
      <c r="L7" s="66">
        <v>26</v>
      </c>
      <c r="M7" s="53">
        <f t="shared" si="0"/>
        <v>87</v>
      </c>
      <c r="N7" s="58">
        <f t="shared" si="1"/>
        <v>87</v>
      </c>
      <c r="O7" s="47"/>
      <c r="P7" s="48"/>
      <c r="Q7" s="49"/>
      <c r="R7" s="50"/>
      <c r="S7" s="3"/>
    </row>
    <row r="8" spans="1:19" ht="15" x14ac:dyDescent="0.25">
      <c r="A8" s="80">
        <v>4</v>
      </c>
      <c r="B8" s="81">
        <v>24</v>
      </c>
      <c r="C8" s="81" t="s">
        <v>53</v>
      </c>
      <c r="D8" s="81" t="s">
        <v>54</v>
      </c>
      <c r="E8" s="95" t="s">
        <v>42</v>
      </c>
      <c r="F8" s="70">
        <v>32</v>
      </c>
      <c r="G8" s="62">
        <v>20</v>
      </c>
      <c r="H8" s="66">
        <v>24</v>
      </c>
      <c r="I8" s="53">
        <f t="shared" si="2"/>
        <v>76</v>
      </c>
      <c r="J8" s="70">
        <v>40</v>
      </c>
      <c r="K8" s="62">
        <v>23</v>
      </c>
      <c r="L8" s="66">
        <v>23</v>
      </c>
      <c r="M8" s="53">
        <f t="shared" si="0"/>
        <v>86</v>
      </c>
      <c r="N8" s="58">
        <f t="shared" si="1"/>
        <v>86</v>
      </c>
      <c r="O8" s="47"/>
      <c r="P8" s="48"/>
      <c r="Q8" s="49"/>
      <c r="R8" s="50"/>
      <c r="S8" s="3"/>
    </row>
    <row r="9" spans="1:19" ht="15" x14ac:dyDescent="0.25">
      <c r="A9" s="83">
        <v>5</v>
      </c>
      <c r="B9" s="7">
        <v>50</v>
      </c>
      <c r="C9" s="7" t="s">
        <v>66</v>
      </c>
      <c r="D9" s="7" t="s">
        <v>54</v>
      </c>
      <c r="E9" s="19" t="s">
        <v>48</v>
      </c>
      <c r="F9" s="70">
        <v>29</v>
      </c>
      <c r="G9" s="62">
        <v>19</v>
      </c>
      <c r="H9" s="66">
        <v>20</v>
      </c>
      <c r="I9" s="53">
        <f t="shared" si="2"/>
        <v>68</v>
      </c>
      <c r="J9" s="70">
        <v>36</v>
      </c>
      <c r="K9" s="62">
        <v>24</v>
      </c>
      <c r="L9" s="66">
        <v>24</v>
      </c>
      <c r="M9" s="53">
        <f t="shared" si="0"/>
        <v>84</v>
      </c>
      <c r="N9" s="58">
        <f t="shared" si="1"/>
        <v>84</v>
      </c>
      <c r="O9" s="47"/>
      <c r="P9" s="48"/>
      <c r="Q9" s="49"/>
      <c r="R9" s="50"/>
      <c r="S9" s="3"/>
    </row>
    <row r="10" spans="1:19" ht="15" x14ac:dyDescent="0.25">
      <c r="A10" s="80">
        <v>6</v>
      </c>
      <c r="B10" s="7">
        <v>36</v>
      </c>
      <c r="C10" s="7" t="s">
        <v>55</v>
      </c>
      <c r="D10" s="7" t="s">
        <v>56</v>
      </c>
      <c r="E10" s="19" t="s">
        <v>75</v>
      </c>
      <c r="F10" s="70">
        <v>36</v>
      </c>
      <c r="G10" s="62">
        <v>23</v>
      </c>
      <c r="H10" s="66">
        <v>24</v>
      </c>
      <c r="I10" s="53">
        <f t="shared" si="2"/>
        <v>83</v>
      </c>
      <c r="J10" s="70">
        <v>31</v>
      </c>
      <c r="K10" s="62">
        <v>22</v>
      </c>
      <c r="L10" s="66">
        <v>23</v>
      </c>
      <c r="M10" s="53">
        <f t="shared" si="0"/>
        <v>76</v>
      </c>
      <c r="N10" s="58">
        <f t="shared" si="1"/>
        <v>83</v>
      </c>
      <c r="O10" s="47"/>
      <c r="P10" s="48"/>
      <c r="Q10" s="49"/>
      <c r="R10" s="50"/>
      <c r="S10" s="3"/>
    </row>
    <row r="11" spans="1:19" ht="15" x14ac:dyDescent="0.25">
      <c r="A11" s="83">
        <v>7</v>
      </c>
      <c r="B11" s="7">
        <v>99</v>
      </c>
      <c r="C11" s="7" t="s">
        <v>72</v>
      </c>
      <c r="D11" s="7" t="s">
        <v>73</v>
      </c>
      <c r="E11" s="19" t="s">
        <v>80</v>
      </c>
      <c r="F11" s="70">
        <v>28</v>
      </c>
      <c r="G11" s="62">
        <v>17</v>
      </c>
      <c r="H11" s="66">
        <v>19</v>
      </c>
      <c r="I11" s="53">
        <f t="shared" si="2"/>
        <v>64</v>
      </c>
      <c r="J11" s="70">
        <v>39</v>
      </c>
      <c r="K11" s="62">
        <v>20</v>
      </c>
      <c r="L11" s="66">
        <v>21</v>
      </c>
      <c r="M11" s="53">
        <f t="shared" si="0"/>
        <v>80</v>
      </c>
      <c r="N11" s="58">
        <f t="shared" si="1"/>
        <v>80</v>
      </c>
      <c r="O11" s="47"/>
      <c r="P11" s="48"/>
      <c r="Q11" s="49"/>
      <c r="R11" s="50"/>
      <c r="S11" s="3"/>
    </row>
    <row r="12" spans="1:19" ht="15" x14ac:dyDescent="0.25">
      <c r="A12" s="80">
        <v>8</v>
      </c>
      <c r="B12" s="81">
        <v>80</v>
      </c>
      <c r="C12" s="81" t="s">
        <v>49</v>
      </c>
      <c r="D12" s="81" t="s">
        <v>50</v>
      </c>
      <c r="E12" s="95" t="s">
        <v>74</v>
      </c>
      <c r="F12" s="70">
        <v>24</v>
      </c>
      <c r="G12" s="62">
        <v>19</v>
      </c>
      <c r="H12" s="66">
        <v>20</v>
      </c>
      <c r="I12" s="53">
        <f t="shared" si="2"/>
        <v>63</v>
      </c>
      <c r="J12" s="70">
        <v>39</v>
      </c>
      <c r="K12" s="62">
        <v>18</v>
      </c>
      <c r="L12" s="66">
        <v>20</v>
      </c>
      <c r="M12" s="53">
        <f t="shared" si="0"/>
        <v>77</v>
      </c>
      <c r="N12" s="58">
        <f t="shared" si="1"/>
        <v>77</v>
      </c>
      <c r="O12" s="47"/>
      <c r="P12" s="48"/>
      <c r="Q12" s="49"/>
      <c r="R12" s="50"/>
      <c r="S12" s="3"/>
    </row>
    <row r="13" spans="1:19" ht="15" x14ac:dyDescent="0.25">
      <c r="A13" s="83">
        <v>9</v>
      </c>
      <c r="B13" s="81">
        <v>34</v>
      </c>
      <c r="C13" s="81" t="s">
        <v>67</v>
      </c>
      <c r="D13" s="81" t="s">
        <v>68</v>
      </c>
      <c r="E13" s="95" t="s">
        <v>79</v>
      </c>
      <c r="F13" s="70">
        <v>26</v>
      </c>
      <c r="G13" s="62">
        <v>16</v>
      </c>
      <c r="H13" s="66">
        <v>17</v>
      </c>
      <c r="I13" s="53">
        <f t="shared" si="2"/>
        <v>59</v>
      </c>
      <c r="J13" s="70">
        <v>37</v>
      </c>
      <c r="K13" s="62">
        <v>19</v>
      </c>
      <c r="L13" s="66">
        <v>21</v>
      </c>
      <c r="M13" s="53">
        <f t="shared" si="0"/>
        <v>77</v>
      </c>
      <c r="N13" s="58">
        <f t="shared" si="1"/>
        <v>77</v>
      </c>
      <c r="O13" s="47"/>
      <c r="P13" s="48"/>
      <c r="Q13" s="49"/>
      <c r="R13" s="50"/>
      <c r="S13" s="3"/>
    </row>
    <row r="14" spans="1:19" ht="15" x14ac:dyDescent="0.25">
      <c r="A14" s="80">
        <v>10</v>
      </c>
      <c r="B14" s="7">
        <v>95</v>
      </c>
      <c r="C14" s="7" t="s">
        <v>69</v>
      </c>
      <c r="D14" s="7" t="s">
        <v>68</v>
      </c>
      <c r="E14" s="19" t="s">
        <v>75</v>
      </c>
      <c r="F14" s="70">
        <v>32</v>
      </c>
      <c r="G14" s="62">
        <v>20</v>
      </c>
      <c r="H14" s="66">
        <v>22</v>
      </c>
      <c r="I14" s="53">
        <f t="shared" si="2"/>
        <v>74</v>
      </c>
      <c r="J14" s="70">
        <v>0</v>
      </c>
      <c r="K14" s="62">
        <v>0</v>
      </c>
      <c r="L14" s="66">
        <v>0</v>
      </c>
      <c r="M14" s="53">
        <f t="shared" si="0"/>
        <v>0</v>
      </c>
      <c r="N14" s="58">
        <f t="shared" si="1"/>
        <v>74</v>
      </c>
      <c r="O14" s="47"/>
      <c r="P14" s="48"/>
      <c r="Q14" s="49"/>
      <c r="R14" s="50"/>
      <c r="S14" s="3"/>
    </row>
    <row r="15" spans="1:19" ht="15" x14ac:dyDescent="0.25">
      <c r="A15" s="83">
        <v>11</v>
      </c>
      <c r="B15" s="7">
        <v>44</v>
      </c>
      <c r="C15" s="7" t="s">
        <v>59</v>
      </c>
      <c r="D15" s="7" t="s">
        <v>60</v>
      </c>
      <c r="E15" s="19" t="s">
        <v>77</v>
      </c>
      <c r="F15" s="70">
        <v>23</v>
      </c>
      <c r="G15" s="62">
        <v>19</v>
      </c>
      <c r="H15" s="66">
        <v>20</v>
      </c>
      <c r="I15" s="53">
        <f t="shared" si="2"/>
        <v>62</v>
      </c>
      <c r="J15" s="70">
        <v>29</v>
      </c>
      <c r="K15" s="62">
        <v>21</v>
      </c>
      <c r="L15" s="66">
        <v>22</v>
      </c>
      <c r="M15" s="53">
        <f t="shared" si="0"/>
        <v>72</v>
      </c>
      <c r="N15" s="58">
        <f t="shared" si="1"/>
        <v>72</v>
      </c>
      <c r="O15" s="47"/>
      <c r="P15" s="48"/>
      <c r="Q15" s="49"/>
      <c r="R15" s="50"/>
      <c r="S15" s="3"/>
    </row>
    <row r="16" spans="1:19" ht="15" x14ac:dyDescent="0.25">
      <c r="A16" s="80">
        <v>12</v>
      </c>
      <c r="B16" s="81">
        <v>26</v>
      </c>
      <c r="C16" s="81" t="s">
        <v>61</v>
      </c>
      <c r="D16" s="81" t="s">
        <v>62</v>
      </c>
      <c r="E16" s="95" t="s">
        <v>75</v>
      </c>
      <c r="F16" s="70">
        <v>25</v>
      </c>
      <c r="G16" s="62">
        <v>18</v>
      </c>
      <c r="H16" s="66">
        <v>20</v>
      </c>
      <c r="I16" s="53">
        <f t="shared" si="2"/>
        <v>63</v>
      </c>
      <c r="J16" s="70">
        <v>0</v>
      </c>
      <c r="K16" s="62">
        <v>0</v>
      </c>
      <c r="L16" s="66">
        <v>0</v>
      </c>
      <c r="M16" s="53">
        <f t="shared" si="0"/>
        <v>0</v>
      </c>
      <c r="N16" s="58">
        <f t="shared" si="1"/>
        <v>63</v>
      </c>
      <c r="O16" s="47"/>
      <c r="P16" s="48"/>
      <c r="Q16" s="49"/>
      <c r="R16" s="50"/>
      <c r="S16" s="3"/>
    </row>
    <row r="17" spans="1:19" ht="15" x14ac:dyDescent="0.25">
      <c r="A17" s="83">
        <v>13</v>
      </c>
      <c r="B17" s="81">
        <v>19</v>
      </c>
      <c r="C17" s="81" t="s">
        <v>44</v>
      </c>
      <c r="D17" s="81" t="s">
        <v>45</v>
      </c>
      <c r="E17" s="95" t="s">
        <v>43</v>
      </c>
      <c r="F17" s="70">
        <v>22</v>
      </c>
      <c r="G17" s="62">
        <v>17</v>
      </c>
      <c r="H17" s="66">
        <v>13</v>
      </c>
      <c r="I17" s="53">
        <f>SUM(F17:G17:H17)</f>
        <v>52</v>
      </c>
      <c r="J17" s="70">
        <v>0</v>
      </c>
      <c r="K17" s="62">
        <v>0</v>
      </c>
      <c r="L17" s="66">
        <v>0</v>
      </c>
      <c r="M17" s="53">
        <f t="shared" si="0"/>
        <v>0</v>
      </c>
      <c r="N17" s="58">
        <f t="shared" si="1"/>
        <v>52</v>
      </c>
      <c r="O17" s="47"/>
      <c r="P17" s="48"/>
      <c r="Q17" s="49"/>
      <c r="R17" s="50"/>
      <c r="S17" s="3"/>
    </row>
    <row r="18" spans="1:19" ht="15" x14ac:dyDescent="0.25">
      <c r="A18" s="80">
        <v>14</v>
      </c>
      <c r="B18" s="81">
        <v>28</v>
      </c>
      <c r="C18" s="81" t="s">
        <v>64</v>
      </c>
      <c r="D18" s="81" t="s">
        <v>65</v>
      </c>
      <c r="E18" s="95" t="s">
        <v>78</v>
      </c>
      <c r="F18" s="70">
        <v>0</v>
      </c>
      <c r="G18" s="62">
        <v>0</v>
      </c>
      <c r="H18" s="66">
        <v>0</v>
      </c>
      <c r="I18" s="53">
        <f>SUM(F18,G18,H18)</f>
        <v>0</v>
      </c>
      <c r="J18" s="70">
        <v>0</v>
      </c>
      <c r="K18" s="62">
        <v>0</v>
      </c>
      <c r="L18" s="66">
        <v>0</v>
      </c>
      <c r="M18" s="53">
        <f t="shared" si="0"/>
        <v>0</v>
      </c>
      <c r="N18" s="58">
        <f t="shared" si="1"/>
        <v>0</v>
      </c>
      <c r="O18" s="47"/>
      <c r="P18" s="48"/>
      <c r="Q18" s="49"/>
      <c r="R18" s="50"/>
      <c r="S18" s="3"/>
    </row>
    <row r="19" spans="1:19" ht="15" x14ac:dyDescent="0.25">
      <c r="A19" s="83">
        <v>15</v>
      </c>
      <c r="B19" s="7">
        <v>31</v>
      </c>
      <c r="C19" s="7" t="s">
        <v>40</v>
      </c>
      <c r="D19" s="7" t="s">
        <v>41</v>
      </c>
      <c r="E19" s="19" t="s">
        <v>42</v>
      </c>
      <c r="F19" s="70">
        <v>0</v>
      </c>
      <c r="G19" s="62">
        <v>0</v>
      </c>
      <c r="H19" s="66">
        <v>0</v>
      </c>
      <c r="I19" s="53">
        <f>SUM(F19,G19,H19)</f>
        <v>0</v>
      </c>
      <c r="J19" s="70">
        <v>0</v>
      </c>
      <c r="K19" s="62">
        <v>0</v>
      </c>
      <c r="L19" s="66">
        <v>0</v>
      </c>
      <c r="M19" s="53">
        <f t="shared" si="0"/>
        <v>0</v>
      </c>
      <c r="N19" s="58">
        <f t="shared" si="1"/>
        <v>0</v>
      </c>
      <c r="O19" s="47"/>
      <c r="P19" s="48"/>
      <c r="Q19" s="49"/>
      <c r="R19" s="50"/>
      <c r="S19" s="3"/>
    </row>
    <row r="20" spans="1:19" ht="15" x14ac:dyDescent="0.25">
      <c r="A20" s="86">
        <v>16</v>
      </c>
      <c r="B20" s="100">
        <v>67</v>
      </c>
      <c r="C20" s="100" t="s">
        <v>57</v>
      </c>
      <c r="D20" s="100" t="s">
        <v>81</v>
      </c>
      <c r="E20" s="101" t="s">
        <v>76</v>
      </c>
      <c r="F20" s="71">
        <v>0</v>
      </c>
      <c r="G20" s="63">
        <v>0</v>
      </c>
      <c r="H20" s="67">
        <v>0</v>
      </c>
      <c r="I20" s="54">
        <f>SUM(F20,G20,H20)</f>
        <v>0</v>
      </c>
      <c r="J20" s="71">
        <v>0</v>
      </c>
      <c r="K20" s="63">
        <v>0</v>
      </c>
      <c r="L20" s="67">
        <v>0</v>
      </c>
      <c r="M20" s="54">
        <f t="shared" si="0"/>
        <v>0</v>
      </c>
      <c r="N20" s="59">
        <f t="shared" si="1"/>
        <v>0</v>
      </c>
      <c r="O20" s="47"/>
      <c r="P20" s="48"/>
      <c r="Q20" s="49"/>
      <c r="R20" s="50"/>
      <c r="S20" s="3"/>
    </row>
    <row r="21" spans="1:19" ht="15" x14ac:dyDescent="0.25">
      <c r="A21" s="83">
        <v>17</v>
      </c>
      <c r="B21" s="81">
        <v>68</v>
      </c>
      <c r="C21" s="81" t="s">
        <v>57</v>
      </c>
      <c r="D21" s="81" t="s">
        <v>58</v>
      </c>
      <c r="E21" s="95" t="s">
        <v>76</v>
      </c>
      <c r="F21" s="70">
        <v>0</v>
      </c>
      <c r="G21" s="62">
        <v>0</v>
      </c>
      <c r="H21" s="66">
        <v>0</v>
      </c>
      <c r="I21" s="53">
        <f>SUM(F21,G21,H21)</f>
        <v>0</v>
      </c>
      <c r="J21" s="70">
        <v>0</v>
      </c>
      <c r="K21" s="62">
        <v>0</v>
      </c>
      <c r="L21" s="66">
        <v>0</v>
      </c>
      <c r="M21" s="53">
        <f t="shared" si="0"/>
        <v>0</v>
      </c>
      <c r="N21" s="58">
        <f t="shared" si="1"/>
        <v>0</v>
      </c>
    </row>
    <row r="22" spans="1:19" ht="15" x14ac:dyDescent="0.25">
      <c r="A22" s="80">
        <v>18</v>
      </c>
      <c r="B22" s="7">
        <v>90</v>
      </c>
      <c r="C22" s="7" t="s">
        <v>51</v>
      </c>
      <c r="D22" s="7" t="s">
        <v>52</v>
      </c>
      <c r="E22" s="19" t="s">
        <v>75</v>
      </c>
      <c r="F22" s="70">
        <v>0</v>
      </c>
      <c r="G22" s="62">
        <v>0</v>
      </c>
      <c r="H22" s="66">
        <v>0</v>
      </c>
      <c r="I22" s="53">
        <f>SUM(F22,G22,H22)</f>
        <v>0</v>
      </c>
      <c r="J22" s="70">
        <v>0</v>
      </c>
      <c r="K22" s="62">
        <v>0</v>
      </c>
      <c r="L22" s="66">
        <v>0</v>
      </c>
      <c r="M22" s="53">
        <f t="shared" si="0"/>
        <v>0</v>
      </c>
      <c r="N22" s="58">
        <f t="shared" si="1"/>
        <v>0</v>
      </c>
    </row>
    <row r="23" spans="1:19" ht="15.75" x14ac:dyDescent="0.25">
      <c r="A23" s="83">
        <v>19</v>
      </c>
      <c r="B23" s="100"/>
      <c r="C23" s="102">
        <f ca="1">Βαθμολογίες!C23</f>
        <v>0</v>
      </c>
      <c r="D23" s="102">
        <f ca="1">Βαθμολογίες!D23</f>
        <v>0</v>
      </c>
      <c r="E23" s="101"/>
      <c r="F23" s="71"/>
      <c r="G23" s="63"/>
      <c r="H23" s="67"/>
      <c r="I23" s="54">
        <f t="shared" ref="I23" si="3">SUM(F23,G23,H23)</f>
        <v>0</v>
      </c>
      <c r="J23" s="71"/>
      <c r="K23" s="63"/>
      <c r="L23" s="67"/>
      <c r="M23" s="54">
        <f t="shared" ref="M23" si="4">SUM(J23,K23,L23)</f>
        <v>0</v>
      </c>
      <c r="N23" s="59">
        <f t="shared" ref="N23" si="5">MAX(M23,I23,E23)</f>
        <v>0</v>
      </c>
    </row>
    <row r="24" spans="1:19" ht="16.5" thickBot="1" x14ac:dyDescent="0.3">
      <c r="A24" s="87">
        <v>20</v>
      </c>
      <c r="B24" s="88"/>
      <c r="C24" s="97">
        <f ca="1">Βαθμολογίες!C24</f>
        <v>0</v>
      </c>
      <c r="D24" s="97">
        <f ca="1">Βαθμολογίες!D24</f>
        <v>0</v>
      </c>
      <c r="E24" s="89"/>
      <c r="F24" s="72"/>
      <c r="G24" s="64"/>
      <c r="H24" s="68"/>
      <c r="I24" s="55">
        <f t="shared" ref="I24" si="6">SUM(F24,G24,H24)</f>
        <v>0</v>
      </c>
      <c r="J24" s="72"/>
      <c r="K24" s="64"/>
      <c r="L24" s="68"/>
      <c r="M24" s="55">
        <f t="shared" ref="M24" si="7">SUM(J24,K24,L24)</f>
        <v>0</v>
      </c>
      <c r="N24" s="60">
        <f t="shared" ref="N24" si="8">MAX(M24,I24,E24)</f>
        <v>0</v>
      </c>
    </row>
    <row r="25" spans="1:19" ht="15" thickTop="1" x14ac:dyDescent="0.2"/>
  </sheetData>
  <sortState xmlns:xlrd2="http://schemas.microsoft.com/office/spreadsheetml/2017/richdata2" ref="B5:N22">
    <sortCondition descending="1" ref="N4"/>
  </sortState>
  <mergeCells count="1">
    <mergeCell ref="I1:N2"/>
  </mergeCells>
  <pageMargins left="0.15748031496062992" right="0.15748031496062992" top="0.74803149606299213" bottom="0.74803149606299213" header="0.31496062992125984" footer="0.31496062992125984"/>
  <pageSetup paperSize="9" scale="85" orientation="landscape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0</xdr:col>
                <xdr:colOff>85725</xdr:colOff>
                <xdr:row>0</xdr:row>
                <xdr:rowOff>47625</xdr:rowOff>
              </from>
              <to>
                <xdr:col>1</xdr:col>
                <xdr:colOff>323850</xdr:colOff>
                <xdr:row>2</xdr:row>
                <xdr:rowOff>57150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H22" sqref="H22"/>
    </sheetView>
  </sheetViews>
  <sheetFormatPr defaultColWidth="8.85546875" defaultRowHeight="14.25" x14ac:dyDescent="0.2"/>
  <cols>
    <col min="1" max="1" width="12.7109375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6" width="12.140625" style="4" bestFit="1" customWidth="1"/>
    <col min="7" max="16384" width="8.85546875" style="4"/>
  </cols>
  <sheetData>
    <row r="1" spans="1:6" x14ac:dyDescent="0.2">
      <c r="E1" s="123" t="s">
        <v>30</v>
      </c>
      <c r="F1" s="124"/>
    </row>
    <row r="2" spans="1:6" x14ac:dyDescent="0.2">
      <c r="E2" s="125"/>
      <c r="F2" s="126"/>
    </row>
    <row r="3" spans="1:6" ht="15" thickBot="1" x14ac:dyDescent="0.25">
      <c r="E3" s="127"/>
      <c r="F3" s="128"/>
    </row>
    <row r="4" spans="1:6" ht="15" thickBot="1" x14ac:dyDescent="0.25"/>
    <row r="5" spans="1:6" s="5" customFormat="1" ht="10.15" customHeight="1" thickTop="1" x14ac:dyDescent="0.25">
      <c r="A5" s="129" t="s">
        <v>9</v>
      </c>
      <c r="B5" s="131" t="s">
        <v>3</v>
      </c>
      <c r="C5" s="133" t="s">
        <v>4</v>
      </c>
      <c r="D5" s="134"/>
      <c r="E5" s="131" t="s">
        <v>8</v>
      </c>
      <c r="F5" s="135" t="s">
        <v>5</v>
      </c>
    </row>
    <row r="6" spans="1:6" ht="15" thickBot="1" x14ac:dyDescent="0.25">
      <c r="A6" s="130"/>
      <c r="B6" s="132"/>
      <c r="C6" s="98" t="s">
        <v>6</v>
      </c>
      <c r="D6" s="98" t="s">
        <v>7</v>
      </c>
      <c r="E6" s="132"/>
      <c r="F6" s="136"/>
    </row>
    <row r="7" spans="1:6" ht="15.75" thickTop="1" x14ac:dyDescent="0.25">
      <c r="A7" s="17" t="s">
        <v>10</v>
      </c>
      <c r="B7" s="106"/>
      <c r="C7" s="106"/>
      <c r="D7" s="106"/>
      <c r="E7" s="107"/>
      <c r="F7" s="90">
        <f>Βαθμολογίες!R5</f>
        <v>0</v>
      </c>
    </row>
    <row r="8" spans="1:6" ht="15" x14ac:dyDescent="0.25">
      <c r="A8" s="11" t="s">
        <v>11</v>
      </c>
      <c r="B8" s="84"/>
      <c r="C8" s="84"/>
      <c r="D8" s="84"/>
      <c r="E8" s="105"/>
      <c r="F8" s="91">
        <f>Βαθμολογίες!R6</f>
        <v>0</v>
      </c>
    </row>
    <row r="9" spans="1:6" ht="15.75" x14ac:dyDescent="0.25">
      <c r="A9" s="11" t="s">
        <v>12</v>
      </c>
      <c r="B9" s="108"/>
      <c r="C9" s="108"/>
      <c r="D9" s="108"/>
      <c r="E9" s="105"/>
      <c r="F9" s="91">
        <f>Βαθμολογίες!R7</f>
        <v>0</v>
      </c>
    </row>
    <row r="10" spans="1:6" ht="15" x14ac:dyDescent="0.25">
      <c r="A10" s="11" t="s">
        <v>13</v>
      </c>
      <c r="B10" s="84"/>
      <c r="C10" s="84"/>
      <c r="D10" s="84"/>
      <c r="E10" s="105"/>
      <c r="F10" s="91">
        <f>Βαθμολογίες!R8</f>
        <v>0</v>
      </c>
    </row>
    <row r="11" spans="1:6" ht="15" x14ac:dyDescent="0.25">
      <c r="A11" s="11" t="s">
        <v>14</v>
      </c>
      <c r="B11" s="84"/>
      <c r="C11" s="84"/>
      <c r="D11" s="84"/>
      <c r="E11" s="105"/>
      <c r="F11" s="91">
        <f>Βαθμολογίες!R9</f>
        <v>0</v>
      </c>
    </row>
    <row r="12" spans="1:6" ht="15" x14ac:dyDescent="0.25">
      <c r="A12" s="11" t="s">
        <v>15</v>
      </c>
      <c r="B12" s="84"/>
      <c r="C12" s="84"/>
      <c r="D12" s="84"/>
      <c r="E12" s="105"/>
      <c r="F12" s="91">
        <f>Βαθμολογίες!R10</f>
        <v>0</v>
      </c>
    </row>
    <row r="13" spans="1:6" ht="15" x14ac:dyDescent="0.25">
      <c r="A13" s="11" t="s">
        <v>16</v>
      </c>
      <c r="B13" s="84"/>
      <c r="C13" s="84"/>
      <c r="D13" s="84"/>
      <c r="E13" s="105"/>
      <c r="F13" s="91">
        <f>Βαθμολογίες!R11</f>
        <v>0</v>
      </c>
    </row>
    <row r="14" spans="1:6" ht="15" x14ac:dyDescent="0.25">
      <c r="A14" s="11" t="s">
        <v>17</v>
      </c>
      <c r="B14" s="84"/>
      <c r="C14" s="84"/>
      <c r="D14" s="84"/>
      <c r="E14" s="105"/>
      <c r="F14" s="91">
        <f>Βαθμολογίες!R12</f>
        <v>0</v>
      </c>
    </row>
    <row r="15" spans="1:6" ht="15" x14ac:dyDescent="0.25">
      <c r="A15" s="11" t="s">
        <v>18</v>
      </c>
      <c r="B15" s="84"/>
      <c r="C15" s="84"/>
      <c r="D15" s="84"/>
      <c r="E15" s="105"/>
      <c r="F15" s="91">
        <f>Βαθμολογίες!R13</f>
        <v>0</v>
      </c>
    </row>
    <row r="16" spans="1:6" ht="15" x14ac:dyDescent="0.25">
      <c r="A16" s="11" t="s">
        <v>19</v>
      </c>
      <c r="B16" s="84"/>
      <c r="C16" s="84"/>
      <c r="D16" s="84"/>
      <c r="E16" s="105"/>
      <c r="F16" s="91">
        <f>Βαθμολογίες!R14</f>
        <v>0</v>
      </c>
    </row>
    <row r="17" spans="1:6" ht="15" x14ac:dyDescent="0.25">
      <c r="A17" s="11" t="s">
        <v>20</v>
      </c>
      <c r="B17" s="84"/>
      <c r="C17" s="84"/>
      <c r="D17" s="84"/>
      <c r="E17" s="105"/>
      <c r="F17" s="91">
        <f>Βαθμολογίες!R15</f>
        <v>0</v>
      </c>
    </row>
    <row r="18" spans="1:6" ht="15" x14ac:dyDescent="0.25">
      <c r="A18" s="11" t="s">
        <v>21</v>
      </c>
      <c r="B18" s="84"/>
      <c r="C18" s="84"/>
      <c r="D18" s="84"/>
      <c r="E18" s="105"/>
      <c r="F18" s="91">
        <f>Βαθμολογίες!R16</f>
        <v>0</v>
      </c>
    </row>
    <row r="19" spans="1:6" ht="15" x14ac:dyDescent="0.25">
      <c r="A19" s="11" t="s">
        <v>22</v>
      </c>
      <c r="B19" s="84"/>
      <c r="C19" s="84"/>
      <c r="D19" s="84"/>
      <c r="E19" s="105"/>
      <c r="F19" s="91">
        <f>Βαθμολογίες!R17</f>
        <v>0</v>
      </c>
    </row>
    <row r="20" spans="1:6" ht="15" x14ac:dyDescent="0.25">
      <c r="A20" s="11" t="s">
        <v>23</v>
      </c>
      <c r="B20" s="84"/>
      <c r="C20" s="84"/>
      <c r="D20" s="84"/>
      <c r="E20" s="105"/>
      <c r="F20" s="91">
        <f>Βαθμολογίες!R18</f>
        <v>0</v>
      </c>
    </row>
    <row r="21" spans="1:6" ht="15" x14ac:dyDescent="0.25">
      <c r="A21" s="79" t="s">
        <v>24</v>
      </c>
      <c r="B21" s="84"/>
      <c r="C21" s="84"/>
      <c r="D21" s="84"/>
      <c r="E21" s="105"/>
      <c r="F21" s="92">
        <f>Βαθμολογίες!R20</f>
        <v>0</v>
      </c>
    </row>
    <row r="22" spans="1:6" ht="15" x14ac:dyDescent="0.25">
      <c r="A22" s="11" t="s">
        <v>25</v>
      </c>
      <c r="B22" s="109"/>
      <c r="C22" s="109"/>
      <c r="D22" s="109"/>
      <c r="E22" s="110"/>
      <c r="F22" s="91">
        <f>Βαθμολογίες!R20</f>
        <v>0</v>
      </c>
    </row>
    <row r="23" spans="1:6" ht="15" x14ac:dyDescent="0.25">
      <c r="A23" s="11" t="s">
        <v>34</v>
      </c>
      <c r="B23" s="84"/>
      <c r="C23" s="84"/>
      <c r="D23" s="84"/>
      <c r="E23" s="105"/>
      <c r="F23" s="91">
        <f>Βαθμολογίες!R21</f>
        <v>0</v>
      </c>
    </row>
    <row r="24" spans="1:6" ht="15" x14ac:dyDescent="0.25">
      <c r="A24" s="79" t="s">
        <v>35</v>
      </c>
      <c r="B24" s="84"/>
      <c r="C24" s="84"/>
      <c r="D24" s="84"/>
      <c r="E24" s="105"/>
      <c r="F24" s="92">
        <f>Βαθμολογίες!R23</f>
        <v>0</v>
      </c>
    </row>
    <row r="25" spans="1:6" ht="15" x14ac:dyDescent="0.25">
      <c r="A25" s="11" t="s">
        <v>36</v>
      </c>
      <c r="B25" s="84"/>
      <c r="C25" s="84"/>
      <c r="D25" s="84"/>
      <c r="E25" s="85"/>
      <c r="F25" s="91">
        <f>Βαθμολογίες!R23</f>
        <v>0</v>
      </c>
    </row>
    <row r="26" spans="1:6" ht="15.75" thickBot="1" x14ac:dyDescent="0.3">
      <c r="A26" s="14" t="s">
        <v>37</v>
      </c>
      <c r="B26" s="15">
        <f>Βαθμολογίες!B25</f>
        <v>0</v>
      </c>
      <c r="C26" s="88">
        <f>Βαθμολογίες!C25</f>
        <v>0</v>
      </c>
      <c r="D26" s="88">
        <f>Βαθμολογίες!D25</f>
        <v>0</v>
      </c>
      <c r="E26" s="89">
        <f>Βαθμολογίες!E25</f>
        <v>0</v>
      </c>
      <c r="F26" s="93">
        <f>Βαθμολογίες!R25</f>
        <v>0</v>
      </c>
    </row>
    <row r="27" spans="1:6" ht="15" thickTop="1" x14ac:dyDescent="0.2"/>
  </sheetData>
  <mergeCells count="6">
    <mergeCell ref="E1:F3"/>
    <mergeCell ref="A5:A6"/>
    <mergeCell ref="B5:B6"/>
    <mergeCell ref="C5:D5"/>
    <mergeCell ref="F5:F6"/>
    <mergeCell ref="E5:E6"/>
  </mergeCells>
  <pageMargins left="0.51" right="0.1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295275</xdr:colOff>
                <xdr:row>0</xdr:row>
                <xdr:rowOff>95250</xdr:rowOff>
              </from>
              <to>
                <xdr:col>0</xdr:col>
                <xdr:colOff>838200</xdr:colOff>
                <xdr:row>3</xdr:row>
                <xdr:rowOff>9525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1"/>
  <sheetViews>
    <sheetView topLeftCell="A10" workbookViewId="0">
      <selection activeCell="U19" sqref="U19"/>
    </sheetView>
  </sheetViews>
  <sheetFormatPr defaultColWidth="8.85546875" defaultRowHeight="16.5" x14ac:dyDescent="0.3"/>
  <cols>
    <col min="1" max="28" width="4.7109375" style="20" customWidth="1"/>
    <col min="29" max="32" width="3.7109375" style="20" customWidth="1"/>
    <col min="33" max="16384" width="8.85546875" style="20"/>
  </cols>
  <sheetData>
    <row r="1" spans="1:29" s="29" customFormat="1" ht="13.9" customHeight="1" x14ac:dyDescent="0.25">
      <c r="A1" s="137">
        <v>1</v>
      </c>
      <c r="B1" s="139"/>
      <c r="C1" s="139"/>
      <c r="D1" s="26">
        <v>22</v>
      </c>
      <c r="E1" s="28"/>
      <c r="J1" s="142" t="s">
        <v>30</v>
      </c>
      <c r="K1" s="143"/>
      <c r="L1" s="143"/>
      <c r="M1" s="143"/>
      <c r="N1" s="143"/>
      <c r="O1" s="143"/>
      <c r="P1" s="143"/>
      <c r="Q1" s="143"/>
      <c r="R1" s="143"/>
      <c r="S1" s="143"/>
      <c r="T1" s="144"/>
      <c r="Y1" s="30"/>
      <c r="Z1" s="139"/>
      <c r="AA1" s="139"/>
      <c r="AB1" s="26">
        <v>2</v>
      </c>
      <c r="AC1" s="138">
        <v>2</v>
      </c>
    </row>
    <row r="2" spans="1:29" s="29" customFormat="1" ht="13.9" customHeight="1" x14ac:dyDescent="0.25">
      <c r="A2" s="137"/>
      <c r="B2" s="140" t="s">
        <v>70</v>
      </c>
      <c r="C2" s="140"/>
      <c r="D2" s="31"/>
      <c r="J2" s="145"/>
      <c r="K2" s="146"/>
      <c r="L2" s="146"/>
      <c r="M2" s="146"/>
      <c r="N2" s="146"/>
      <c r="O2" s="146"/>
      <c r="P2" s="146"/>
      <c r="Q2" s="146"/>
      <c r="R2" s="146"/>
      <c r="S2" s="146"/>
      <c r="T2" s="147"/>
      <c r="Z2" s="140" t="s">
        <v>46</v>
      </c>
      <c r="AA2" s="140"/>
      <c r="AB2" s="31"/>
      <c r="AC2" s="138"/>
    </row>
    <row r="3" spans="1:29" s="29" customFormat="1" ht="13.9" customHeight="1" thickBot="1" x14ac:dyDescent="0.3">
      <c r="D3" s="32"/>
      <c r="E3" s="139"/>
      <c r="F3" s="139"/>
      <c r="G3" s="26">
        <v>22</v>
      </c>
      <c r="J3" s="148"/>
      <c r="K3" s="149"/>
      <c r="L3" s="149"/>
      <c r="M3" s="149"/>
      <c r="N3" s="149"/>
      <c r="O3" s="149"/>
      <c r="P3" s="149"/>
      <c r="Q3" s="149"/>
      <c r="R3" s="149"/>
      <c r="S3" s="149"/>
      <c r="T3" s="150"/>
      <c r="W3" s="139"/>
      <c r="X3" s="139"/>
      <c r="Y3" s="26">
        <v>2</v>
      </c>
      <c r="Z3" s="33"/>
    </row>
    <row r="4" spans="1:29" s="29" customFormat="1" ht="13.9" customHeight="1" x14ac:dyDescent="0.25">
      <c r="C4" s="34" t="s">
        <v>0</v>
      </c>
      <c r="D4" s="32"/>
      <c r="E4" s="140" t="s">
        <v>70</v>
      </c>
      <c r="F4" s="140"/>
      <c r="G4" s="31"/>
      <c r="L4" s="35"/>
      <c r="M4" s="35"/>
      <c r="N4" s="35"/>
      <c r="O4" s="35"/>
      <c r="P4" s="35"/>
      <c r="Q4" s="35"/>
      <c r="R4" s="35"/>
      <c r="S4" s="35"/>
      <c r="W4" s="140" t="s">
        <v>46</v>
      </c>
      <c r="X4" s="140"/>
      <c r="Y4" s="31"/>
      <c r="Z4" s="33"/>
      <c r="AA4" s="34" t="s">
        <v>0</v>
      </c>
    </row>
    <row r="5" spans="1:29" s="29" customFormat="1" ht="13.9" customHeight="1" x14ac:dyDescent="0.25">
      <c r="A5" s="137">
        <v>16</v>
      </c>
      <c r="B5" s="139"/>
      <c r="C5" s="139"/>
      <c r="D5" s="26">
        <f>Βαθμολογίες!B20</f>
        <v>67</v>
      </c>
      <c r="G5" s="32"/>
      <c r="K5" s="35"/>
      <c r="S5" s="35"/>
      <c r="W5" s="33"/>
      <c r="Z5" s="139"/>
      <c r="AA5" s="139"/>
      <c r="AB5" s="26">
        <f>Βαθμολογίες!B19</f>
        <v>31</v>
      </c>
      <c r="AC5" s="138">
        <v>15</v>
      </c>
    </row>
    <row r="6" spans="1:29" s="29" customFormat="1" ht="13.9" customHeight="1" x14ac:dyDescent="0.25">
      <c r="A6" s="137"/>
      <c r="B6" s="140"/>
      <c r="C6" s="140"/>
      <c r="D6" s="31"/>
      <c r="G6" s="32"/>
      <c r="W6" s="33"/>
      <c r="Z6" s="140"/>
      <c r="AA6" s="140"/>
      <c r="AB6" s="31"/>
      <c r="AC6" s="138"/>
    </row>
    <row r="7" spans="1:29" s="29" customFormat="1" ht="13.9" customHeight="1" x14ac:dyDescent="0.25">
      <c r="F7" s="141" t="s">
        <v>0</v>
      </c>
      <c r="G7" s="32"/>
      <c r="H7" s="139"/>
      <c r="I7" s="139"/>
      <c r="J7" s="26">
        <v>22</v>
      </c>
      <c r="L7" s="94"/>
      <c r="M7" s="94"/>
      <c r="N7" s="94"/>
      <c r="O7" s="94"/>
      <c r="P7" s="94"/>
      <c r="Q7" s="94"/>
      <c r="R7" s="94"/>
      <c r="T7" s="139"/>
      <c r="U7" s="139"/>
      <c r="V7" s="26">
        <v>2</v>
      </c>
      <c r="W7" s="33"/>
      <c r="X7" s="141" t="s">
        <v>0</v>
      </c>
    </row>
    <row r="8" spans="1:29" s="29" customFormat="1" ht="13.9" customHeight="1" x14ac:dyDescent="0.25">
      <c r="F8" s="141"/>
      <c r="G8" s="32"/>
      <c r="H8" s="140" t="s">
        <v>70</v>
      </c>
      <c r="I8" s="140"/>
      <c r="J8" s="31"/>
      <c r="L8" s="94"/>
      <c r="M8" s="94"/>
      <c r="N8" s="94"/>
      <c r="O8" s="94"/>
      <c r="P8" s="94"/>
      <c r="Q8" s="94"/>
      <c r="R8" s="94"/>
      <c r="T8" s="140" t="s">
        <v>46</v>
      </c>
      <c r="U8" s="140"/>
      <c r="V8" s="31"/>
      <c r="W8" s="33"/>
      <c r="X8" s="141"/>
    </row>
    <row r="9" spans="1:29" s="29" customFormat="1" ht="13.9" customHeight="1" x14ac:dyDescent="0.25">
      <c r="A9" s="137">
        <v>8</v>
      </c>
      <c r="B9" s="139"/>
      <c r="C9" s="139"/>
      <c r="D9" s="26">
        <v>80</v>
      </c>
      <c r="E9" s="30"/>
      <c r="G9" s="32"/>
      <c r="J9" s="32"/>
      <c r="T9" s="33"/>
      <c r="W9" s="33"/>
      <c r="Y9" s="30"/>
      <c r="Z9" s="139"/>
      <c r="AA9" s="139"/>
      <c r="AB9" s="26">
        <f>Βαθμολογίες!B11</f>
        <v>99</v>
      </c>
      <c r="AC9" s="138">
        <v>7</v>
      </c>
    </row>
    <row r="10" spans="1:29" s="29" customFormat="1" ht="13.9" customHeight="1" x14ac:dyDescent="0.25">
      <c r="A10" s="137"/>
      <c r="B10" s="140" t="s">
        <v>49</v>
      </c>
      <c r="C10" s="140"/>
      <c r="D10" s="31"/>
      <c r="G10" s="32"/>
      <c r="J10" s="32"/>
      <c r="T10" s="33"/>
      <c r="W10" s="33"/>
      <c r="Z10" s="140" t="str">
        <f>Βαθμολογίες!C11</f>
        <v>ΧΡΥΣΑΝΘΟΠΟΥΛΟΣ</v>
      </c>
      <c r="AA10" s="140"/>
      <c r="AB10" s="31"/>
      <c r="AC10" s="138"/>
    </row>
    <row r="11" spans="1:29" s="29" customFormat="1" ht="13.9" customHeight="1" x14ac:dyDescent="0.25">
      <c r="D11" s="32"/>
      <c r="E11" s="139"/>
      <c r="F11" s="139"/>
      <c r="G11" s="26">
        <v>34</v>
      </c>
      <c r="J11" s="32"/>
      <c r="T11" s="33"/>
      <c r="W11" s="139"/>
      <c r="X11" s="139"/>
      <c r="Y11" s="26">
        <v>99</v>
      </c>
      <c r="Z11" s="33"/>
    </row>
    <row r="12" spans="1:29" s="29" customFormat="1" ht="13.9" customHeight="1" x14ac:dyDescent="0.25">
      <c r="C12" s="34" t="s">
        <v>0</v>
      </c>
      <c r="D12" s="32"/>
      <c r="E12" s="140" t="s">
        <v>67</v>
      </c>
      <c r="F12" s="140"/>
      <c r="G12" s="31"/>
      <c r="J12" s="32"/>
      <c r="O12" s="34" t="s">
        <v>82</v>
      </c>
      <c r="T12" s="33"/>
      <c r="W12" s="140" t="s">
        <v>72</v>
      </c>
      <c r="X12" s="140"/>
      <c r="Y12" s="31"/>
      <c r="Z12" s="33"/>
      <c r="AA12" s="34" t="s">
        <v>0</v>
      </c>
    </row>
    <row r="13" spans="1:29" s="29" customFormat="1" ht="13.9" customHeight="1" x14ac:dyDescent="0.25">
      <c r="A13" s="137">
        <v>9</v>
      </c>
      <c r="B13" s="139"/>
      <c r="C13" s="139"/>
      <c r="D13" s="26">
        <v>34</v>
      </c>
      <c r="J13" s="32"/>
      <c r="T13" s="33"/>
      <c r="Z13" s="139"/>
      <c r="AA13" s="139"/>
      <c r="AB13" s="26">
        <f>Βαθμολογίες!B14</f>
        <v>95</v>
      </c>
      <c r="AC13" s="138">
        <v>10</v>
      </c>
    </row>
    <row r="14" spans="1:29" s="29" customFormat="1" ht="13.9" customHeight="1" x14ac:dyDescent="0.25">
      <c r="A14" s="137"/>
      <c r="B14" s="140" t="s">
        <v>67</v>
      </c>
      <c r="C14" s="140"/>
      <c r="D14" s="31"/>
      <c r="J14" s="32"/>
      <c r="K14" s="139"/>
      <c r="L14" s="139"/>
      <c r="M14" s="26">
        <v>22</v>
      </c>
      <c r="O14" s="34" t="s">
        <v>0</v>
      </c>
      <c r="Q14" s="139"/>
      <c r="R14" s="139"/>
      <c r="S14" s="26">
        <v>2</v>
      </c>
      <c r="T14" s="36"/>
      <c r="Z14" s="140" t="str">
        <f>Βαθμολογίες!C14</f>
        <v>ΦΟΥΤΣΗΣ</v>
      </c>
      <c r="AA14" s="140"/>
      <c r="AB14" s="31"/>
      <c r="AC14" s="138"/>
    </row>
    <row r="15" spans="1:29" s="29" customFormat="1" ht="13.9" customHeight="1" x14ac:dyDescent="0.25">
      <c r="J15" s="32"/>
      <c r="K15" s="140" t="s">
        <v>70</v>
      </c>
      <c r="L15" s="140"/>
      <c r="M15" s="31"/>
      <c r="N15" s="37"/>
      <c r="O15" s="38"/>
      <c r="P15" s="39"/>
      <c r="Q15" s="140" t="s">
        <v>46</v>
      </c>
      <c r="R15" s="140"/>
      <c r="S15" s="31" t="s">
        <v>11</v>
      </c>
      <c r="T15" s="33"/>
    </row>
    <row r="16" spans="1:29" s="29" customFormat="1" ht="13.9" customHeight="1" x14ac:dyDescent="0.2">
      <c r="I16" s="141" t="s">
        <v>0</v>
      </c>
      <c r="J16" s="32"/>
      <c r="O16" s="40" t="s">
        <v>1</v>
      </c>
      <c r="T16" s="33"/>
      <c r="U16" s="141" t="s">
        <v>0</v>
      </c>
    </row>
    <row r="17" spans="1:29" s="29" customFormat="1" ht="13.9" customHeight="1" x14ac:dyDescent="0.25">
      <c r="I17" s="141"/>
      <c r="J17" s="32"/>
      <c r="N17" s="139"/>
      <c r="O17" s="139"/>
      <c r="P17" s="26">
        <v>22</v>
      </c>
      <c r="T17" s="33"/>
      <c r="U17" s="141"/>
    </row>
    <row r="18" spans="1:29" s="29" customFormat="1" ht="13.9" customHeight="1" x14ac:dyDescent="0.25">
      <c r="J18" s="32"/>
      <c r="N18" s="140" t="s">
        <v>70</v>
      </c>
      <c r="O18" s="140"/>
      <c r="P18" s="31" t="s">
        <v>10</v>
      </c>
      <c r="T18" s="33"/>
    </row>
    <row r="19" spans="1:29" s="29" customFormat="1" ht="13.9" customHeight="1" x14ac:dyDescent="0.25">
      <c r="A19" s="137">
        <v>4</v>
      </c>
      <c r="B19" s="139"/>
      <c r="C19" s="139"/>
      <c r="D19" s="26">
        <f>Βαθμολογίες!B8</f>
        <v>24</v>
      </c>
      <c r="E19" s="30"/>
      <c r="J19" s="32"/>
      <c r="T19" s="33"/>
      <c r="Y19" s="30"/>
      <c r="Z19" s="139"/>
      <c r="AA19" s="139"/>
      <c r="AB19" s="26">
        <f>Βαθμολογίες!B7</f>
        <v>89</v>
      </c>
      <c r="AC19" s="138">
        <v>3</v>
      </c>
    </row>
    <row r="20" spans="1:29" s="29" customFormat="1" ht="13.9" customHeight="1" x14ac:dyDescent="0.25">
      <c r="A20" s="137"/>
      <c r="B20" s="140" t="str">
        <f>Βαθμολογίες!C8</f>
        <v>ΚΟΚΚΩΝΗΣ</v>
      </c>
      <c r="C20" s="140"/>
      <c r="D20" s="31"/>
      <c r="J20" s="32"/>
      <c r="T20" s="33"/>
      <c r="Z20" s="140" t="str">
        <f>Βαθμολογίες!C7</f>
        <v>ΠΑΠΑΓΕΩΡΓΙΟΥ</v>
      </c>
      <c r="AA20" s="140"/>
      <c r="AB20" s="31"/>
      <c r="AC20" s="138"/>
    </row>
    <row r="21" spans="1:29" s="29" customFormat="1" ht="13.9" customHeight="1" x14ac:dyDescent="0.25">
      <c r="D21" s="32"/>
      <c r="E21" s="139"/>
      <c r="F21" s="139"/>
      <c r="G21" s="26">
        <v>24</v>
      </c>
      <c r="J21" s="32"/>
      <c r="T21" s="33"/>
      <c r="W21" s="139"/>
      <c r="X21" s="139"/>
      <c r="Y21" s="26">
        <v>89</v>
      </c>
      <c r="Z21" s="33"/>
    </row>
    <row r="22" spans="1:29" s="29" customFormat="1" ht="13.9" customHeight="1" x14ac:dyDescent="0.25">
      <c r="C22" s="34" t="s">
        <v>0</v>
      </c>
      <c r="D22" s="32"/>
      <c r="E22" s="140" t="s">
        <v>53</v>
      </c>
      <c r="F22" s="140"/>
      <c r="G22" s="31"/>
      <c r="J22" s="32"/>
      <c r="T22" s="33"/>
      <c r="W22" s="140" t="s">
        <v>63</v>
      </c>
      <c r="X22" s="140"/>
      <c r="Y22" s="31"/>
      <c r="Z22" s="33"/>
      <c r="AA22" s="34" t="s">
        <v>0</v>
      </c>
      <c r="AB22" s="27"/>
    </row>
    <row r="23" spans="1:29" s="29" customFormat="1" ht="13.9" customHeight="1" x14ac:dyDescent="0.25">
      <c r="A23" s="137">
        <v>13</v>
      </c>
      <c r="B23" s="139"/>
      <c r="C23" s="139"/>
      <c r="D23" s="26">
        <f>Βαθμολογίες!B17</f>
        <v>19</v>
      </c>
      <c r="G23" s="32"/>
      <c r="J23" s="32"/>
      <c r="T23" s="33"/>
      <c r="W23" s="33"/>
      <c r="Z23" s="139"/>
      <c r="AA23" s="139"/>
      <c r="AB23" s="26"/>
      <c r="AC23" s="138">
        <v>14</v>
      </c>
    </row>
    <row r="24" spans="1:29" s="29" customFormat="1" ht="13.9" customHeight="1" x14ac:dyDescent="0.25">
      <c r="A24" s="137"/>
      <c r="B24" s="140" t="str">
        <f>Βαθμολογίες!C17</f>
        <v>ΒΑΓΙΑΣ</v>
      </c>
      <c r="C24" s="140"/>
      <c r="D24" s="31"/>
      <c r="G24" s="32"/>
      <c r="J24" s="39"/>
      <c r="T24" s="37"/>
      <c r="W24" s="33"/>
      <c r="Z24" s="140"/>
      <c r="AA24" s="140"/>
      <c r="AB24" s="31"/>
      <c r="AC24" s="138"/>
    </row>
    <row r="25" spans="1:29" s="29" customFormat="1" ht="13.9" customHeight="1" x14ac:dyDescent="0.25">
      <c r="F25" s="141" t="s">
        <v>0</v>
      </c>
      <c r="G25" s="32"/>
      <c r="H25" s="139"/>
      <c r="I25" s="139"/>
      <c r="J25" s="26">
        <v>24</v>
      </c>
      <c r="T25" s="139"/>
      <c r="U25" s="139"/>
      <c r="V25" s="26">
        <v>89</v>
      </c>
      <c r="W25" s="33"/>
      <c r="X25" s="141" t="s">
        <v>0</v>
      </c>
    </row>
    <row r="26" spans="1:29" s="29" customFormat="1" ht="13.9" customHeight="1" x14ac:dyDescent="0.25">
      <c r="F26" s="141"/>
      <c r="G26" s="32"/>
      <c r="H26" s="140" t="s">
        <v>53</v>
      </c>
      <c r="I26" s="140"/>
      <c r="J26" s="31"/>
      <c r="T26" s="140" t="s">
        <v>63</v>
      </c>
      <c r="U26" s="140"/>
      <c r="V26" s="31"/>
      <c r="W26" s="33"/>
      <c r="X26" s="141"/>
    </row>
    <row r="27" spans="1:29" s="29" customFormat="1" ht="13.9" customHeight="1" x14ac:dyDescent="0.25">
      <c r="A27" s="137">
        <v>5</v>
      </c>
      <c r="B27" s="139"/>
      <c r="C27" s="139"/>
      <c r="D27" s="26">
        <f>Βαθμολογίες!B9</f>
        <v>50</v>
      </c>
      <c r="E27" s="30"/>
      <c r="G27" s="32"/>
      <c r="M27" s="151" t="s">
        <v>29</v>
      </c>
      <c r="N27" s="151"/>
      <c r="O27" s="151"/>
      <c r="P27" s="151"/>
      <c r="Q27" s="151"/>
      <c r="W27" s="33"/>
      <c r="Y27" s="30"/>
      <c r="Z27" s="139"/>
      <c r="AA27" s="139"/>
      <c r="AB27" s="26">
        <f>Βαθμολογίες!B10</f>
        <v>36</v>
      </c>
      <c r="AC27" s="138">
        <v>6</v>
      </c>
    </row>
    <row r="28" spans="1:29" s="29" customFormat="1" ht="13.9" customHeight="1" x14ac:dyDescent="0.25">
      <c r="A28" s="137"/>
      <c r="B28" s="140" t="str">
        <f>Βαθμολογίες!C9</f>
        <v>ΣΠΟΝΔΥΛΙΔΗΣ</v>
      </c>
      <c r="C28" s="140"/>
      <c r="D28" s="31"/>
      <c r="G28" s="32"/>
      <c r="W28" s="33"/>
      <c r="Z28" s="140" t="str">
        <f>Βαθμολογίες!C10</f>
        <v>ΛΑΓΟΣ</v>
      </c>
      <c r="AA28" s="140"/>
      <c r="AB28" s="31"/>
      <c r="AC28" s="138"/>
    </row>
    <row r="29" spans="1:29" s="29" customFormat="1" ht="13.9" customHeight="1" x14ac:dyDescent="0.25">
      <c r="D29" s="41"/>
      <c r="G29" s="39"/>
      <c r="K29" s="139"/>
      <c r="L29" s="139"/>
      <c r="M29" s="26">
        <v>24</v>
      </c>
      <c r="O29" s="34" t="s">
        <v>0</v>
      </c>
      <c r="Q29" s="139"/>
      <c r="R29" s="139"/>
      <c r="S29" s="26">
        <v>89</v>
      </c>
      <c r="W29" s="37"/>
      <c r="Z29" s="42"/>
    </row>
    <row r="30" spans="1:29" s="29" customFormat="1" ht="13.9" customHeight="1" x14ac:dyDescent="0.25">
      <c r="D30" s="32"/>
      <c r="E30" s="139"/>
      <c r="F30" s="139"/>
      <c r="G30" s="26">
        <v>26</v>
      </c>
      <c r="K30" s="140" t="s">
        <v>53</v>
      </c>
      <c r="L30" s="140"/>
      <c r="M30" s="31"/>
      <c r="N30" s="37"/>
      <c r="O30" s="38"/>
      <c r="P30" s="39"/>
      <c r="Q30" s="140" t="s">
        <v>63</v>
      </c>
      <c r="R30" s="140"/>
      <c r="S30" s="31" t="s">
        <v>13</v>
      </c>
      <c r="W30" s="139"/>
      <c r="X30" s="139"/>
      <c r="Y30" s="26">
        <v>36</v>
      </c>
      <c r="Z30" s="33"/>
    </row>
    <row r="31" spans="1:29" s="29" customFormat="1" ht="13.9" customHeight="1" x14ac:dyDescent="0.25">
      <c r="C31" s="34" t="s">
        <v>0</v>
      </c>
      <c r="D31" s="32"/>
      <c r="E31" s="140" t="s">
        <v>61</v>
      </c>
      <c r="F31" s="140"/>
      <c r="G31" s="31"/>
      <c r="O31" s="40" t="s">
        <v>1</v>
      </c>
      <c r="W31" s="140" t="s">
        <v>55</v>
      </c>
      <c r="X31" s="140"/>
      <c r="Y31" s="31"/>
      <c r="Z31" s="33"/>
      <c r="AA31" s="34" t="s">
        <v>0</v>
      </c>
    </row>
    <row r="32" spans="1:29" s="29" customFormat="1" ht="13.9" customHeight="1" x14ac:dyDescent="0.25">
      <c r="A32" s="137">
        <v>12</v>
      </c>
      <c r="B32" s="139"/>
      <c r="C32" s="139"/>
      <c r="D32" s="26">
        <f>Βαθμολογίες!B16</f>
        <v>26</v>
      </c>
      <c r="N32" s="139"/>
      <c r="O32" s="139"/>
      <c r="P32" s="26">
        <v>24</v>
      </c>
      <c r="Z32" s="139"/>
      <c r="AA32" s="139"/>
      <c r="AB32" s="26">
        <f>Βαθμολογίες!B15</f>
        <v>44</v>
      </c>
      <c r="AC32" s="138">
        <v>11</v>
      </c>
    </row>
    <row r="33" spans="1:36" s="29" customFormat="1" ht="13.9" customHeight="1" x14ac:dyDescent="0.25">
      <c r="A33" s="137"/>
      <c r="B33" s="140" t="str">
        <f>Βαθμολογίες!C16</f>
        <v>ΜΥΛΙΩΤΗΣ</v>
      </c>
      <c r="C33" s="140"/>
      <c r="D33" s="31"/>
      <c r="N33" s="140" t="s">
        <v>53</v>
      </c>
      <c r="O33" s="140"/>
      <c r="P33" s="31" t="s">
        <v>12</v>
      </c>
      <c r="Z33" s="140" t="str">
        <f>Βαθμολογίες!C15</f>
        <v>ΜΑΡΓΙΟΥΚΛΑΣ</v>
      </c>
      <c r="AA33" s="140"/>
      <c r="AB33" s="31"/>
      <c r="AC33" s="138"/>
    </row>
    <row r="34" spans="1:36" s="29" customFormat="1" ht="13.9" customHeight="1" x14ac:dyDescent="0.2"/>
    <row r="35" spans="1:36" s="29" customFormat="1" ht="13.9" customHeight="1" thickBot="1" x14ac:dyDescent="0.25"/>
    <row r="36" spans="1:36" s="1" customFormat="1" ht="13.5" x14ac:dyDescent="0.25">
      <c r="X36" s="43" t="s">
        <v>28</v>
      </c>
      <c r="Y36" s="158" t="s">
        <v>26</v>
      </c>
      <c r="Z36" s="159"/>
      <c r="AA36" s="156" t="s">
        <v>27</v>
      </c>
      <c r="AB36" s="157"/>
    </row>
    <row r="37" spans="1:36" s="1" customFormat="1" ht="14.25" thickBot="1" x14ac:dyDescent="0.3">
      <c r="X37" s="29"/>
      <c r="Y37" s="152" t="s">
        <v>6</v>
      </c>
      <c r="Z37" s="153"/>
      <c r="AA37" s="154" t="s">
        <v>9</v>
      </c>
      <c r="AB37" s="155"/>
      <c r="AJ37" s="2"/>
    </row>
    <row r="38" spans="1:36" s="1" customFormat="1" ht="12.75" x14ac:dyDescent="0.25"/>
    <row r="39" spans="1:36" s="1" customFormat="1" ht="12.75" x14ac:dyDescent="0.25"/>
    <row r="40" spans="1:36" s="1" customFormat="1" ht="12.75" x14ac:dyDescent="0.25"/>
    <row r="41" spans="1:36" s="1" customFormat="1" ht="12.75" x14ac:dyDescent="0.25"/>
  </sheetData>
  <mergeCells count="96">
    <mergeCell ref="Y37:Z37"/>
    <mergeCell ref="AA37:AB37"/>
    <mergeCell ref="AA36:AB36"/>
    <mergeCell ref="Z19:AA19"/>
    <mergeCell ref="Z20:AA20"/>
    <mergeCell ref="Z24:AA24"/>
    <mergeCell ref="Z32:AA32"/>
    <mergeCell ref="Z27:AA27"/>
    <mergeCell ref="Z23:AA23"/>
    <mergeCell ref="Y36:Z36"/>
    <mergeCell ref="W21:X21"/>
    <mergeCell ref="A23:A24"/>
    <mergeCell ref="Z33:AA33"/>
    <mergeCell ref="W31:X31"/>
    <mergeCell ref="H25:I25"/>
    <mergeCell ref="K29:L29"/>
    <mergeCell ref="Q29:R29"/>
    <mergeCell ref="N32:O32"/>
    <mergeCell ref="B28:C28"/>
    <mergeCell ref="B27:C27"/>
    <mergeCell ref="B33:C33"/>
    <mergeCell ref="Z28:AA28"/>
    <mergeCell ref="T26:U26"/>
    <mergeCell ref="X25:X26"/>
    <mergeCell ref="N33:O33"/>
    <mergeCell ref="M27:Q27"/>
    <mergeCell ref="A1:A2"/>
    <mergeCell ref="A5:A6"/>
    <mergeCell ref="A9:A10"/>
    <mergeCell ref="A13:A14"/>
    <mergeCell ref="A19:A20"/>
    <mergeCell ref="B20:C20"/>
    <mergeCell ref="B24:C24"/>
    <mergeCell ref="B23:C23"/>
    <mergeCell ref="Z10:AA10"/>
    <mergeCell ref="Z9:AA9"/>
    <mergeCell ref="W11:X11"/>
    <mergeCell ref="N18:O18"/>
    <mergeCell ref="K14:L14"/>
    <mergeCell ref="K15:L15"/>
    <mergeCell ref="W22:X22"/>
    <mergeCell ref="B19:C19"/>
    <mergeCell ref="Z13:AA13"/>
    <mergeCell ref="B14:C14"/>
    <mergeCell ref="E12:F12"/>
    <mergeCell ref="B9:C9"/>
    <mergeCell ref="B13:C13"/>
    <mergeCell ref="E3:F3"/>
    <mergeCell ref="F7:F8"/>
    <mergeCell ref="E4:F4"/>
    <mergeCell ref="B1:C1"/>
    <mergeCell ref="B5:C5"/>
    <mergeCell ref="B2:C2"/>
    <mergeCell ref="B6:C6"/>
    <mergeCell ref="B10:C10"/>
    <mergeCell ref="H7:I7"/>
    <mergeCell ref="Q14:R14"/>
    <mergeCell ref="I16:I17"/>
    <mergeCell ref="H8:I8"/>
    <mergeCell ref="N17:O17"/>
    <mergeCell ref="Q15:R15"/>
    <mergeCell ref="Z2:AA2"/>
    <mergeCell ref="Z6:AA6"/>
    <mergeCell ref="W4:X4"/>
    <mergeCell ref="T7:U7"/>
    <mergeCell ref="J1:T3"/>
    <mergeCell ref="E22:F22"/>
    <mergeCell ref="AC1:AC2"/>
    <mergeCell ref="AC19:AC20"/>
    <mergeCell ref="AC13:AC14"/>
    <mergeCell ref="AC9:AC10"/>
    <mergeCell ref="AC5:AC6"/>
    <mergeCell ref="E21:F21"/>
    <mergeCell ref="E11:F11"/>
    <mergeCell ref="Z1:AA1"/>
    <mergeCell ref="T8:U8"/>
    <mergeCell ref="W12:X12"/>
    <mergeCell ref="X7:X8"/>
    <mergeCell ref="U16:U17"/>
    <mergeCell ref="Z14:AA14"/>
    <mergeCell ref="Z5:AA5"/>
    <mergeCell ref="W3:X3"/>
    <mergeCell ref="A27:A28"/>
    <mergeCell ref="A32:A33"/>
    <mergeCell ref="AC32:AC33"/>
    <mergeCell ref="AC27:AC28"/>
    <mergeCell ref="AC23:AC24"/>
    <mergeCell ref="B32:C32"/>
    <mergeCell ref="E30:F30"/>
    <mergeCell ref="E31:F31"/>
    <mergeCell ref="H26:I26"/>
    <mergeCell ref="F25:F26"/>
    <mergeCell ref="T25:U25"/>
    <mergeCell ref="W30:X30"/>
    <mergeCell ref="K30:L30"/>
    <mergeCell ref="Q30:R30"/>
  </mergeCells>
  <pageMargins left="0.39370078740157483" right="0.39370078740157483" top="0.39370078740157483" bottom="0.31496062992125984" header="0.11811023622047245" footer="0.11811023622047245"/>
  <pageSetup paperSize="9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workbookViewId="0">
      <selection activeCell="G23" sqref="G23"/>
    </sheetView>
  </sheetViews>
  <sheetFormatPr defaultRowHeight="15" x14ac:dyDescent="0.25"/>
  <cols>
    <col min="1" max="1" width="12" style="4" bestFit="1" customWidth="1"/>
    <col min="2" max="2" width="8.85546875" style="4"/>
    <col min="3" max="3" width="21.28515625" style="4" bestFit="1" customWidth="1"/>
    <col min="4" max="4" width="21.140625" style="4" bestFit="1" customWidth="1"/>
    <col min="5" max="5" width="20.140625" style="4" bestFit="1" customWidth="1"/>
    <col min="6" max="11" width="8.85546875" style="4"/>
  </cols>
  <sheetData>
    <row r="1" spans="1:11" x14ac:dyDescent="0.25">
      <c r="E1" s="167" t="s">
        <v>30</v>
      </c>
    </row>
    <row r="2" spans="1:11" ht="15.75" thickBot="1" x14ac:dyDescent="0.3">
      <c r="E2" s="168"/>
    </row>
    <row r="3" spans="1:11" ht="15.75" thickBot="1" x14ac:dyDescent="0.3"/>
    <row r="4" spans="1:11" s="8" customFormat="1" ht="10.15" customHeight="1" thickTop="1" x14ac:dyDescent="0.25">
      <c r="A4" s="160" t="s">
        <v>9</v>
      </c>
      <c r="B4" s="162" t="s">
        <v>3</v>
      </c>
      <c r="C4" s="164" t="s">
        <v>4</v>
      </c>
      <c r="D4" s="164"/>
      <c r="E4" s="165" t="s">
        <v>8</v>
      </c>
      <c r="F4" s="5"/>
      <c r="G4" s="5"/>
      <c r="H4" s="5"/>
      <c r="I4" s="5"/>
      <c r="J4" s="5"/>
      <c r="K4" s="5"/>
    </row>
    <row r="5" spans="1:11" ht="15.75" thickBot="1" x14ac:dyDescent="0.3">
      <c r="A5" s="161"/>
      <c r="B5" s="163"/>
      <c r="C5" s="12" t="s">
        <v>6</v>
      </c>
      <c r="D5" s="12" t="s">
        <v>7</v>
      </c>
      <c r="E5" s="166"/>
    </row>
    <row r="6" spans="1:11" ht="15.75" thickTop="1" x14ac:dyDescent="0.25">
      <c r="A6" s="10" t="s">
        <v>10</v>
      </c>
      <c r="B6" s="13">
        <f>'TOP 16'!P17</f>
        <v>22</v>
      </c>
      <c r="C6" s="18" t="s">
        <v>70</v>
      </c>
      <c r="D6" s="18" t="s">
        <v>71</v>
      </c>
      <c r="E6" s="105" t="s">
        <v>75</v>
      </c>
    </row>
    <row r="7" spans="1:11" x14ac:dyDescent="0.25">
      <c r="A7" s="11" t="s">
        <v>11</v>
      </c>
      <c r="B7" s="9">
        <v>2</v>
      </c>
      <c r="C7" s="81" t="s">
        <v>46</v>
      </c>
      <c r="D7" s="81" t="s">
        <v>47</v>
      </c>
      <c r="E7" s="104" t="s">
        <v>48</v>
      </c>
    </row>
    <row r="8" spans="1:11" x14ac:dyDescent="0.25">
      <c r="A8" s="11" t="s">
        <v>12</v>
      </c>
      <c r="B8" s="9">
        <v>24</v>
      </c>
      <c r="C8" s="7" t="s">
        <v>53</v>
      </c>
      <c r="D8" s="7" t="s">
        <v>54</v>
      </c>
      <c r="E8" s="19" t="s">
        <v>42</v>
      </c>
    </row>
    <row r="9" spans="1:11" x14ac:dyDescent="0.25">
      <c r="A9" s="11" t="s">
        <v>13</v>
      </c>
      <c r="B9" s="9">
        <v>89</v>
      </c>
      <c r="C9" s="81" t="s">
        <v>63</v>
      </c>
      <c r="D9" s="81" t="s">
        <v>56</v>
      </c>
      <c r="E9" s="95" t="s">
        <v>75</v>
      </c>
    </row>
    <row r="10" spans="1:11" x14ac:dyDescent="0.25">
      <c r="A10" s="11" t="s">
        <v>14</v>
      </c>
      <c r="B10" s="9">
        <v>50</v>
      </c>
      <c r="C10" s="7" t="s">
        <v>66</v>
      </c>
      <c r="D10" s="7" t="s">
        <v>54</v>
      </c>
      <c r="E10" s="19" t="s">
        <v>48</v>
      </c>
    </row>
    <row r="11" spans="1:11" x14ac:dyDescent="0.25">
      <c r="A11" s="11" t="s">
        <v>15</v>
      </c>
      <c r="B11" s="9">
        <v>36</v>
      </c>
      <c r="C11" s="81" t="s">
        <v>55</v>
      </c>
      <c r="D11" s="81" t="s">
        <v>56</v>
      </c>
      <c r="E11" s="95" t="s">
        <v>75</v>
      </c>
    </row>
    <row r="12" spans="1:11" x14ac:dyDescent="0.25">
      <c r="A12" s="11" t="s">
        <v>16</v>
      </c>
      <c r="B12" s="9">
        <v>99</v>
      </c>
      <c r="C12" s="7" t="s">
        <v>72</v>
      </c>
      <c r="D12" s="7" t="s">
        <v>73</v>
      </c>
      <c r="E12" s="19" t="s">
        <v>80</v>
      </c>
    </row>
    <row r="13" spans="1:11" x14ac:dyDescent="0.25">
      <c r="A13" s="11" t="s">
        <v>17</v>
      </c>
      <c r="B13" s="9">
        <v>80</v>
      </c>
      <c r="C13" s="81" t="s">
        <v>49</v>
      </c>
      <c r="D13" s="81" t="s">
        <v>50</v>
      </c>
      <c r="E13" s="95" t="s">
        <v>74</v>
      </c>
    </row>
    <row r="14" spans="1:11" x14ac:dyDescent="0.25">
      <c r="A14" s="11" t="s">
        <v>18</v>
      </c>
      <c r="B14" s="9">
        <v>34</v>
      </c>
      <c r="C14" s="7" t="s">
        <v>67</v>
      </c>
      <c r="D14" s="7" t="s">
        <v>68</v>
      </c>
      <c r="E14" s="19" t="s">
        <v>79</v>
      </c>
    </row>
    <row r="15" spans="1:11" x14ac:dyDescent="0.25">
      <c r="A15" s="11" t="s">
        <v>19</v>
      </c>
      <c r="B15" s="9">
        <v>26</v>
      </c>
      <c r="C15" s="81" t="s">
        <v>61</v>
      </c>
      <c r="D15" s="81" t="s">
        <v>62</v>
      </c>
      <c r="E15" s="95" t="s">
        <v>75</v>
      </c>
    </row>
    <row r="16" spans="1:11" x14ac:dyDescent="0.25">
      <c r="A16" s="11" t="s">
        <v>20</v>
      </c>
      <c r="B16" s="9">
        <v>95</v>
      </c>
      <c r="C16" s="7" t="s">
        <v>69</v>
      </c>
      <c r="D16" s="7" t="s">
        <v>68</v>
      </c>
      <c r="E16" s="19" t="s">
        <v>75</v>
      </c>
    </row>
    <row r="17" spans="1:5" customFormat="1" x14ac:dyDescent="0.25">
      <c r="A17" s="11" t="s">
        <v>21</v>
      </c>
      <c r="B17" s="9">
        <v>44</v>
      </c>
      <c r="C17" s="81" t="s">
        <v>59</v>
      </c>
      <c r="D17" s="81" t="s">
        <v>60</v>
      </c>
      <c r="E17" s="95" t="s">
        <v>77</v>
      </c>
    </row>
    <row r="18" spans="1:5" customFormat="1" x14ac:dyDescent="0.25">
      <c r="A18" s="11" t="s">
        <v>22</v>
      </c>
      <c r="B18" s="9">
        <v>19</v>
      </c>
      <c r="C18" s="7" t="s">
        <v>44</v>
      </c>
      <c r="D18" s="7" t="s">
        <v>45</v>
      </c>
      <c r="E18" s="19" t="s">
        <v>43</v>
      </c>
    </row>
    <row r="19" spans="1:5" customFormat="1" x14ac:dyDescent="0.25">
      <c r="A19" s="11" t="s">
        <v>23</v>
      </c>
      <c r="B19" s="9"/>
      <c r="C19" s="81"/>
      <c r="D19" s="81"/>
      <c r="E19" s="95"/>
    </row>
    <row r="20" spans="1:5" customFormat="1" x14ac:dyDescent="0.25">
      <c r="A20" s="79" t="s">
        <v>24</v>
      </c>
      <c r="B20" s="103"/>
      <c r="C20" s="51"/>
      <c r="D20" s="51"/>
      <c r="E20" s="99"/>
    </row>
    <row r="21" spans="1:5" customFormat="1" x14ac:dyDescent="0.25">
      <c r="A21" s="11" t="s">
        <v>25</v>
      </c>
      <c r="B21" s="9"/>
      <c r="C21" s="81"/>
      <c r="D21" s="81"/>
      <c r="E21" s="95"/>
    </row>
    <row r="22" spans="1:5" customFormat="1" x14ac:dyDescent="0.25">
      <c r="A22" s="11" t="s">
        <v>34</v>
      </c>
      <c r="B22" s="9"/>
      <c r="C22" s="7"/>
      <c r="D22" s="7"/>
      <c r="E22" s="19"/>
    </row>
    <row r="23" spans="1:5" x14ac:dyDescent="0.25">
      <c r="A23" s="11" t="s">
        <v>35</v>
      </c>
      <c r="B23" s="9"/>
      <c r="C23" s="81"/>
      <c r="D23" s="81"/>
      <c r="E23" s="95"/>
    </row>
    <row r="24" spans="1:5" customFormat="1" x14ac:dyDescent="0.25">
      <c r="A24" s="11" t="s">
        <v>36</v>
      </c>
      <c r="B24" s="9"/>
      <c r="C24" s="7"/>
      <c r="D24" s="7"/>
      <c r="E24" s="19"/>
    </row>
    <row r="25" spans="1:5" ht="15.75" thickBot="1" x14ac:dyDescent="0.3">
      <c r="A25" s="14" t="s">
        <v>37</v>
      </c>
      <c r="B25" s="15"/>
      <c r="C25" s="88"/>
      <c r="D25" s="88"/>
      <c r="E25" s="96"/>
    </row>
    <row r="26" spans="1:5" ht="15.75" thickTop="1" x14ac:dyDescent="0.25"/>
  </sheetData>
  <mergeCells count="5">
    <mergeCell ref="A4:A5"/>
    <mergeCell ref="B4:B5"/>
    <mergeCell ref="C4:D4"/>
    <mergeCell ref="E4:E5"/>
    <mergeCell ref="E1:E2"/>
  </mergeCells>
  <pageMargins left="0.7" right="0.7" top="0.75" bottom="0.75" header="0.3" footer="0.3"/>
  <pageSetup paperSize="9" orientation="portrait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28575</xdr:rowOff>
              </from>
              <to>
                <xdr:col>0</xdr:col>
                <xdr:colOff>847725</xdr:colOff>
                <xdr:row>2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activeCell="A5" sqref="A5:E24"/>
    </sheetView>
  </sheetViews>
  <sheetFormatPr defaultColWidth="8.85546875" defaultRowHeight="15" x14ac:dyDescent="0.2"/>
  <cols>
    <col min="1" max="1" width="4.5703125" style="21" bestFit="1" customWidth="1"/>
    <col min="2" max="2" width="4.28515625" style="21" bestFit="1" customWidth="1"/>
    <col min="3" max="5" width="21.7109375" style="21" customWidth="1"/>
    <col min="6" max="16384" width="8.85546875" style="4"/>
  </cols>
  <sheetData>
    <row r="1" spans="1:5" x14ac:dyDescent="0.2">
      <c r="E1" s="169" t="s">
        <v>30</v>
      </c>
    </row>
    <row r="2" spans="1:5" ht="15.75" thickBot="1" x14ac:dyDescent="0.25">
      <c r="E2" s="170"/>
    </row>
    <row r="3" spans="1:5" ht="15.75" thickBot="1" x14ac:dyDescent="0.25"/>
    <row r="4" spans="1:5" s="6" customFormat="1" ht="17.25" thickTop="1" thickBot="1" x14ac:dyDescent="0.3">
      <c r="A4" s="22" t="s">
        <v>2</v>
      </c>
      <c r="B4" s="23" t="s">
        <v>3</v>
      </c>
      <c r="C4" s="23" t="s">
        <v>6</v>
      </c>
      <c r="D4" s="23" t="s">
        <v>7</v>
      </c>
      <c r="E4" s="24" t="s">
        <v>8</v>
      </c>
    </row>
    <row r="5" spans="1:5" ht="15.75" thickTop="1" x14ac:dyDescent="0.25">
      <c r="A5" s="111">
        <v>1</v>
      </c>
      <c r="B5" s="106"/>
      <c r="C5" s="106"/>
      <c r="D5" s="106"/>
      <c r="E5" s="107"/>
    </row>
    <row r="6" spans="1:5" x14ac:dyDescent="0.25">
      <c r="A6" s="112">
        <v>2</v>
      </c>
      <c r="B6" s="84"/>
      <c r="C6" s="84"/>
      <c r="D6" s="84"/>
      <c r="E6" s="105"/>
    </row>
    <row r="7" spans="1:5" ht="15.75" x14ac:dyDescent="0.25">
      <c r="A7" s="112">
        <v>3</v>
      </c>
      <c r="B7" s="108"/>
      <c r="C7" s="108"/>
      <c r="D7" s="108"/>
      <c r="E7" s="105"/>
    </row>
    <row r="8" spans="1:5" x14ac:dyDescent="0.25">
      <c r="A8" s="112">
        <v>4</v>
      </c>
      <c r="B8" s="84"/>
      <c r="C8" s="84"/>
      <c r="D8" s="84"/>
      <c r="E8" s="105"/>
    </row>
    <row r="9" spans="1:5" x14ac:dyDescent="0.25">
      <c r="A9" s="112">
        <v>5</v>
      </c>
      <c r="B9" s="84"/>
      <c r="C9" s="84"/>
      <c r="D9" s="84"/>
      <c r="E9" s="105"/>
    </row>
    <row r="10" spans="1:5" x14ac:dyDescent="0.25">
      <c r="A10" s="112">
        <v>6</v>
      </c>
      <c r="B10" s="84"/>
      <c r="C10" s="84"/>
      <c r="D10" s="84"/>
      <c r="E10" s="105"/>
    </row>
    <row r="11" spans="1:5" x14ac:dyDescent="0.25">
      <c r="A11" s="112">
        <v>7</v>
      </c>
      <c r="B11" s="84"/>
      <c r="C11" s="84"/>
      <c r="D11" s="84"/>
      <c r="E11" s="105"/>
    </row>
    <row r="12" spans="1:5" x14ac:dyDescent="0.25">
      <c r="A12" s="112">
        <v>8</v>
      </c>
      <c r="B12" s="84"/>
      <c r="C12" s="84"/>
      <c r="D12" s="84"/>
      <c r="E12" s="105"/>
    </row>
    <row r="13" spans="1:5" x14ac:dyDescent="0.25">
      <c r="A13" s="112">
        <v>9</v>
      </c>
      <c r="B13" s="84"/>
      <c r="C13" s="84"/>
      <c r="D13" s="84"/>
      <c r="E13" s="105"/>
    </row>
    <row r="14" spans="1:5" x14ac:dyDescent="0.25">
      <c r="A14" s="112">
        <v>10</v>
      </c>
      <c r="B14" s="84"/>
      <c r="C14" s="84"/>
      <c r="D14" s="84"/>
      <c r="E14" s="105"/>
    </row>
    <row r="15" spans="1:5" x14ac:dyDescent="0.25">
      <c r="A15" s="112">
        <v>11</v>
      </c>
      <c r="B15" s="84"/>
      <c r="C15" s="84"/>
      <c r="D15" s="84"/>
      <c r="E15" s="105"/>
    </row>
    <row r="16" spans="1:5" x14ac:dyDescent="0.25">
      <c r="A16" s="112">
        <v>12</v>
      </c>
      <c r="B16" s="84"/>
      <c r="C16" s="84"/>
      <c r="D16" s="84"/>
      <c r="E16" s="105"/>
    </row>
    <row r="17" spans="1:5" x14ac:dyDescent="0.25">
      <c r="A17" s="112">
        <v>13</v>
      </c>
      <c r="B17" s="84"/>
      <c r="C17" s="84"/>
      <c r="D17" s="84"/>
      <c r="E17" s="105"/>
    </row>
    <row r="18" spans="1:5" x14ac:dyDescent="0.25">
      <c r="A18" s="112">
        <v>14</v>
      </c>
      <c r="B18" s="84"/>
      <c r="C18" s="84"/>
      <c r="D18" s="84"/>
      <c r="E18" s="105"/>
    </row>
    <row r="19" spans="1:5" x14ac:dyDescent="0.25">
      <c r="A19" s="112">
        <v>15</v>
      </c>
      <c r="B19" s="84"/>
      <c r="C19" s="84"/>
      <c r="D19" s="84"/>
      <c r="E19" s="105"/>
    </row>
    <row r="20" spans="1:5" x14ac:dyDescent="0.25">
      <c r="A20" s="113">
        <v>16</v>
      </c>
      <c r="B20" s="109"/>
      <c r="C20" s="109"/>
      <c r="D20" s="109"/>
      <c r="E20" s="110"/>
    </row>
    <row r="21" spans="1:5" x14ac:dyDescent="0.25">
      <c r="A21" s="112">
        <v>17</v>
      </c>
      <c r="B21" s="84"/>
      <c r="C21" s="84"/>
      <c r="D21" s="84"/>
      <c r="E21" s="105"/>
    </row>
    <row r="22" spans="1:5" x14ac:dyDescent="0.25">
      <c r="A22" s="112">
        <v>18</v>
      </c>
      <c r="B22" s="84"/>
      <c r="C22" s="84"/>
      <c r="D22" s="84"/>
      <c r="E22" s="105"/>
    </row>
    <row r="23" spans="1:5" x14ac:dyDescent="0.25">
      <c r="A23" s="112">
        <v>19</v>
      </c>
      <c r="B23" s="84"/>
      <c r="C23" s="84"/>
      <c r="D23" s="84"/>
      <c r="E23" s="105"/>
    </row>
    <row r="24" spans="1:5" ht="16.5" thickBot="1" x14ac:dyDescent="0.3">
      <c r="A24" s="114">
        <v>20</v>
      </c>
      <c r="B24" s="115"/>
      <c r="C24" s="115"/>
      <c r="D24" s="115"/>
      <c r="E24" s="116"/>
    </row>
    <row r="25" spans="1:5" ht="15.75" thickTop="1" x14ac:dyDescent="0.2"/>
  </sheetData>
  <mergeCells count="1">
    <mergeCell ref="E1:E2"/>
  </mergeCell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95250</xdr:rowOff>
              </from>
              <to>
                <xdr:col>1</xdr:col>
                <xdr:colOff>180975</xdr:colOff>
                <xdr:row>2</xdr:row>
                <xdr:rowOff>190500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Βαθμολογίες</vt:lpstr>
      <vt:lpstr>Βαθμολογημένα</vt:lpstr>
      <vt:lpstr>TOP 16</vt:lpstr>
      <vt:lpstr>Αποτελέσματα</vt:lpstr>
      <vt:lpstr>Κατάσταση συμμ.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2023-06-04T11:00:15Z</cp:lastPrinted>
  <dcterms:created xsi:type="dcterms:W3CDTF">2018-03-24T19:53:10Z</dcterms:created>
  <dcterms:modified xsi:type="dcterms:W3CDTF">2023-06-19T12:58:52Z</dcterms:modified>
</cp:coreProperties>
</file>